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and Settings Administrator\Work\ИрФСО\Соревнования\2020\Семейный ориентир Онлайн 29-31.05.2020\"/>
    </mc:Choice>
  </mc:AlternateContent>
  <bookViews>
    <workbookView xWindow="0" yWindow="0" windowWidth="19200" windowHeight="7310"/>
  </bookViews>
  <sheets>
    <sheet name="Не найдены" sheetId="1" r:id="rId1"/>
    <sheet name="мж12 08..." sheetId="2" r:id="rId2"/>
    <sheet name="мж14 06-07" sheetId="3" r:id="rId3"/>
    <sheet name="мж18 03-05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10" i="1"/>
  <c r="E9" i="1"/>
  <c r="F9" i="1" s="1"/>
  <c r="H3" i="1"/>
  <c r="E4" i="1"/>
  <c r="E3" i="1"/>
  <c r="F3" i="1" s="1"/>
  <c r="K2" i="4"/>
  <c r="K6" i="4"/>
  <c r="K16" i="4"/>
  <c r="K18" i="4"/>
  <c r="K20" i="4"/>
  <c r="K4" i="4"/>
  <c r="K8" i="4"/>
  <c r="K14" i="4"/>
  <c r="K12" i="4"/>
  <c r="K10" i="4"/>
  <c r="H11" i="4"/>
  <c r="H12" i="4"/>
  <c r="I12" i="4" s="1"/>
  <c r="H13" i="4"/>
  <c r="H14" i="4"/>
  <c r="H15" i="4"/>
  <c r="H8" i="4"/>
  <c r="I8" i="4" s="1"/>
  <c r="H9" i="4"/>
  <c r="H4" i="4"/>
  <c r="H5" i="4"/>
  <c r="H20" i="4"/>
  <c r="I20" i="4" s="1"/>
  <c r="H21" i="4"/>
  <c r="H18" i="4"/>
  <c r="H19" i="4"/>
  <c r="H16" i="4"/>
  <c r="I16" i="4" s="1"/>
  <c r="H17" i="4"/>
  <c r="H6" i="4"/>
  <c r="H7" i="4"/>
  <c r="H2" i="4"/>
  <c r="I2" i="4" s="1"/>
  <c r="H3" i="4"/>
  <c r="H10" i="4"/>
  <c r="K18" i="3"/>
  <c r="K20" i="3"/>
  <c r="K8" i="3"/>
  <c r="K12" i="3"/>
  <c r="K10" i="3"/>
  <c r="K2" i="3"/>
  <c r="K16" i="3"/>
  <c r="K4" i="3"/>
  <c r="K14" i="3"/>
  <c r="K6" i="3"/>
  <c r="H7" i="3"/>
  <c r="I6" i="3" s="1"/>
  <c r="H14" i="3"/>
  <c r="H15" i="3"/>
  <c r="H4" i="3"/>
  <c r="H5" i="3"/>
  <c r="H16" i="3"/>
  <c r="H17" i="3"/>
  <c r="H2" i="3"/>
  <c r="H3" i="3"/>
  <c r="H10" i="3"/>
  <c r="H11" i="3"/>
  <c r="H12" i="3"/>
  <c r="H13" i="3"/>
  <c r="H8" i="3"/>
  <c r="H9" i="3"/>
  <c r="H20" i="3"/>
  <c r="H21" i="3"/>
  <c r="H18" i="3"/>
  <c r="H19" i="3"/>
  <c r="H6" i="3"/>
  <c r="H2" i="2"/>
  <c r="K2" i="2"/>
  <c r="K22" i="2"/>
  <c r="K4" i="2"/>
  <c r="K6" i="2"/>
  <c r="K20" i="2"/>
  <c r="K16" i="2"/>
  <c r="K18" i="2"/>
  <c r="K30" i="2"/>
  <c r="K10" i="2"/>
  <c r="K14" i="2"/>
  <c r="K12" i="2"/>
  <c r="K8" i="2"/>
  <c r="K26" i="2"/>
  <c r="K24" i="2"/>
  <c r="K28" i="2"/>
  <c r="H29" i="2"/>
  <c r="H24" i="2"/>
  <c r="H25" i="2"/>
  <c r="H26" i="2"/>
  <c r="H27" i="2"/>
  <c r="H8" i="2"/>
  <c r="H9" i="2"/>
  <c r="H12" i="2"/>
  <c r="H13" i="2"/>
  <c r="H3" i="2"/>
  <c r="H14" i="2"/>
  <c r="H15" i="2"/>
  <c r="H10" i="2"/>
  <c r="H11" i="2"/>
  <c r="H30" i="2"/>
  <c r="H31" i="2"/>
  <c r="H34" i="2"/>
  <c r="H35" i="2"/>
  <c r="H18" i="2"/>
  <c r="H19" i="2"/>
  <c r="H16" i="2"/>
  <c r="H17" i="2"/>
  <c r="H40" i="2"/>
  <c r="H41" i="2"/>
  <c r="H38" i="2"/>
  <c r="H39" i="2"/>
  <c r="H42" i="2"/>
  <c r="H43" i="2"/>
  <c r="H32" i="2"/>
  <c r="H33" i="2"/>
  <c r="H20" i="2"/>
  <c r="H21" i="2"/>
  <c r="H36" i="2"/>
  <c r="H37" i="2"/>
  <c r="H6" i="2"/>
  <c r="H7" i="2"/>
  <c r="H4" i="2"/>
  <c r="H5" i="2"/>
  <c r="H22" i="2"/>
  <c r="H23" i="2"/>
  <c r="H28" i="2"/>
  <c r="I28" i="2" s="1"/>
  <c r="I10" i="4" l="1"/>
  <c r="I6" i="4"/>
  <c r="I18" i="4"/>
  <c r="I4" i="4"/>
  <c r="I14" i="4"/>
  <c r="I2" i="3"/>
  <c r="I18" i="3"/>
  <c r="I10" i="3"/>
  <c r="I14" i="3"/>
  <c r="I12" i="3"/>
  <c r="I20" i="3"/>
  <c r="I4" i="3"/>
  <c r="I8" i="3"/>
  <c r="I16" i="3"/>
  <c r="I40" i="2"/>
  <c r="I42" i="2"/>
  <c r="I2" i="2"/>
  <c r="I12" i="2"/>
  <c r="I26" i="2"/>
  <c r="I6" i="2"/>
  <c r="I20" i="2"/>
  <c r="I18" i="2"/>
  <c r="I30" i="2"/>
  <c r="I14" i="2"/>
  <c r="I22" i="2"/>
  <c r="I36" i="2"/>
  <c r="I4" i="2"/>
  <c r="I16" i="2"/>
  <c r="I32" i="2"/>
  <c r="I38" i="2"/>
  <c r="I34" i="2"/>
  <c r="I10" i="2"/>
  <c r="I8" i="2"/>
  <c r="I24" i="2"/>
</calcChain>
</file>

<file path=xl/sharedStrings.xml><?xml version="1.0" encoding="utf-8"?>
<sst xmlns="http://schemas.openxmlformats.org/spreadsheetml/2006/main" count="281" uniqueCount="144">
  <si>
    <t xml:space="preserve">Юшин </t>
  </si>
  <si>
    <t>Дмитрий</t>
  </si>
  <si>
    <t>Плетюх</t>
  </si>
  <si>
    <t>Ошурков</t>
  </si>
  <si>
    <t>Иван</t>
  </si>
  <si>
    <t>Зубарев</t>
  </si>
  <si>
    <t>Теплоухов</t>
  </si>
  <si>
    <t>Антон</t>
  </si>
  <si>
    <t>Бутин</t>
  </si>
  <si>
    <t>Максим</t>
  </si>
  <si>
    <t>Милена</t>
  </si>
  <si>
    <t xml:space="preserve">Харитонов </t>
  </si>
  <si>
    <t>Всеволод</t>
  </si>
  <si>
    <t>Матвей</t>
  </si>
  <si>
    <t>Юшина</t>
  </si>
  <si>
    <t>Анна</t>
  </si>
  <si>
    <t>Данил</t>
  </si>
  <si>
    <t>Стукалина</t>
  </si>
  <si>
    <t>Нина</t>
  </si>
  <si>
    <t>Михайлова</t>
  </si>
  <si>
    <t>Екатерина</t>
  </si>
  <si>
    <t>Гайдамака</t>
  </si>
  <si>
    <t>Алёна</t>
  </si>
  <si>
    <t>Слепцов</t>
  </si>
  <si>
    <t>Виталий</t>
  </si>
  <si>
    <t>Попов</t>
  </si>
  <si>
    <t>Попова</t>
  </si>
  <si>
    <t>Полина</t>
  </si>
  <si>
    <t>Верхозин</t>
  </si>
  <si>
    <t>Арсений</t>
  </si>
  <si>
    <t>Филимонов</t>
  </si>
  <si>
    <t>Гилев</t>
  </si>
  <si>
    <t>Андрей</t>
  </si>
  <si>
    <t>Уколов</t>
  </si>
  <si>
    <t>Никита</t>
  </si>
  <si>
    <t>Чернобривцев</t>
  </si>
  <si>
    <t>Денис</t>
  </si>
  <si>
    <t xml:space="preserve">Филимонова </t>
  </si>
  <si>
    <t>Верхозина</t>
  </si>
  <si>
    <t>Ольга</t>
  </si>
  <si>
    <t>Бакач</t>
  </si>
  <si>
    <t>Сергей</t>
  </si>
  <si>
    <t>Ларионов</t>
  </si>
  <si>
    <t>Михаил</t>
  </si>
  <si>
    <t>Пшеничная</t>
  </si>
  <si>
    <t>Евгений</t>
  </si>
  <si>
    <t>Добров</t>
  </si>
  <si>
    <t>Бурдукова</t>
  </si>
  <si>
    <t>София</t>
  </si>
  <si>
    <t>Караваева</t>
  </si>
  <si>
    <t>Виктория</t>
  </si>
  <si>
    <t>Пенская</t>
  </si>
  <si>
    <t>Светлана</t>
  </si>
  <si>
    <t xml:space="preserve">Таборов </t>
  </si>
  <si>
    <t>Скорова</t>
  </si>
  <si>
    <t>Марина</t>
  </si>
  <si>
    <t>Караваев</t>
  </si>
  <si>
    <t>Артем</t>
  </si>
  <si>
    <t>Тутолмин</t>
  </si>
  <si>
    <t>Горбунов</t>
  </si>
  <si>
    <t>Владислав</t>
  </si>
  <si>
    <t>Неретин</t>
  </si>
  <si>
    <t>Роман</t>
  </si>
  <si>
    <t>Смирнов</t>
  </si>
  <si>
    <t>Татьяна</t>
  </si>
  <si>
    <t>Тутолмина</t>
  </si>
  <si>
    <t>Сафронова</t>
  </si>
  <si>
    <t>Елена</t>
  </si>
  <si>
    <t>Елизавета</t>
  </si>
  <si>
    <t>Федоров</t>
  </si>
  <si>
    <t>Вахрушев</t>
  </si>
  <si>
    <t>Виктор</t>
  </si>
  <si>
    <t>Бурдуков</t>
  </si>
  <si>
    <t>Владимир</t>
  </si>
  <si>
    <t xml:space="preserve">Алена </t>
  </si>
  <si>
    <t>Петухов</t>
  </si>
  <si>
    <t>Валера</t>
  </si>
  <si>
    <t>Тарасенко</t>
  </si>
  <si>
    <t>Наталья</t>
  </si>
  <si>
    <t>Власов</t>
  </si>
  <si>
    <t>Алексей</t>
  </si>
  <si>
    <t>Журавлев</t>
  </si>
  <si>
    <t>Николай</t>
  </si>
  <si>
    <t>Журавлева</t>
  </si>
  <si>
    <t>Маргарита</t>
  </si>
  <si>
    <t>Таборов</t>
  </si>
  <si>
    <t>Горбунова</t>
  </si>
  <si>
    <t>Вита</t>
  </si>
  <si>
    <t>Неделяев</t>
  </si>
  <si>
    <t>Валентина</t>
  </si>
  <si>
    <t>Метелева</t>
  </si>
  <si>
    <t>Хуснутдинова</t>
  </si>
  <si>
    <t>Олеся</t>
  </si>
  <si>
    <t>Петухова</t>
  </si>
  <si>
    <t>Неделяева</t>
  </si>
  <si>
    <t>Ашроева</t>
  </si>
  <si>
    <t xml:space="preserve">Хуснутдинова </t>
  </si>
  <si>
    <t>Толкачев</t>
  </si>
  <si>
    <t>Павел</t>
  </si>
  <si>
    <t>Федорова</t>
  </si>
  <si>
    <t>Васильева</t>
  </si>
  <si>
    <t>Яна</t>
  </si>
  <si>
    <t>Савенко</t>
  </si>
  <si>
    <t>Евгения</t>
  </si>
  <si>
    <t>Баканач</t>
  </si>
  <si>
    <t>Юлия</t>
  </si>
  <si>
    <t>Варвара</t>
  </si>
  <si>
    <t>Константин</t>
  </si>
  <si>
    <t>Павлова</t>
  </si>
  <si>
    <t>Малиновцева</t>
  </si>
  <si>
    <t>Дарья</t>
  </si>
  <si>
    <t>Ирина</t>
  </si>
  <si>
    <t>Власова</t>
  </si>
  <si>
    <t>Арина</t>
  </si>
  <si>
    <t>Романов</t>
  </si>
  <si>
    <t>Слепцова</t>
  </si>
  <si>
    <t>Ксения</t>
  </si>
  <si>
    <t>снят</t>
  </si>
  <si>
    <t>Елизаров</t>
  </si>
  <si>
    <t>Метелев</t>
  </si>
  <si>
    <t>Вячеслав</t>
  </si>
  <si>
    <t>Мальцева</t>
  </si>
  <si>
    <t>Кришкевич</t>
  </si>
  <si>
    <t>Елизарова</t>
  </si>
  <si>
    <t>Толкачева</t>
  </si>
  <si>
    <t>Баргузин-Азимут</t>
  </si>
  <si>
    <t>Илья Муромец</t>
  </si>
  <si>
    <t>Сибирь</t>
  </si>
  <si>
    <t>Исток</t>
  </si>
  <si>
    <t>Байкал-ориент</t>
  </si>
  <si>
    <t>Молния</t>
  </si>
  <si>
    <t>в/к</t>
  </si>
  <si>
    <t>№п/п</t>
  </si>
  <si>
    <t>Фамилия</t>
  </si>
  <si>
    <t>Имя</t>
  </si>
  <si>
    <t>Очки</t>
  </si>
  <si>
    <t>Штраф</t>
  </si>
  <si>
    <t>Итого очков</t>
  </si>
  <si>
    <t>Сумма очков</t>
  </si>
  <si>
    <t>Время</t>
  </si>
  <si>
    <t>Результат</t>
  </si>
  <si>
    <t>Год рождения</t>
  </si>
  <si>
    <t>Команда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</si>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</sst>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F400]h:mm:ss\ AM/PM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8" fontId="0" fillId="0" borderId="0" xfId="0" applyNumberForma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sqref="A1:H10"/>
    </sheetView>
  </sheetViews>
  <sheetFormatPr defaultRowHeight="14.5" x14ac:dyDescent="0.35"/>
  <cols>
    <col min="1" max="1" width="13.6328125" bestFit="1" customWidth="1"/>
    <col min="7" max="7" width="8.7265625" style="1"/>
  </cols>
  <sheetData>
    <row r="1" spans="1:8" x14ac:dyDescent="0.35">
      <c r="A1" t="s">
        <v>121</v>
      </c>
      <c r="B1" t="s">
        <v>67</v>
      </c>
      <c r="C1">
        <v>53</v>
      </c>
      <c r="G1" s="1" t="s">
        <v>117</v>
      </c>
    </row>
    <row r="2" spans="1:8" x14ac:dyDescent="0.35">
      <c r="A2" t="s">
        <v>47</v>
      </c>
      <c r="B2" t="s">
        <v>67</v>
      </c>
      <c r="C2">
        <v>53</v>
      </c>
      <c r="G2" s="1" t="s">
        <v>117</v>
      </c>
    </row>
    <row r="3" spans="1:8" x14ac:dyDescent="0.35">
      <c r="A3" t="s">
        <v>100</v>
      </c>
      <c r="B3" t="s">
        <v>101</v>
      </c>
      <c r="C3">
        <v>41</v>
      </c>
      <c r="D3">
        <v>1</v>
      </c>
      <c r="E3">
        <f>C3-D3</f>
        <v>40</v>
      </c>
      <c r="F3" s="2">
        <f>E3+E4</f>
        <v>72</v>
      </c>
      <c r="G3" s="1">
        <v>4.1840277777777775E-2</v>
      </c>
      <c r="H3" s="3">
        <f>G3+G4</f>
        <v>8.2951388888888894E-2</v>
      </c>
    </row>
    <row r="4" spans="1:8" x14ac:dyDescent="0.35">
      <c r="A4" t="s">
        <v>100</v>
      </c>
      <c r="B4" t="s">
        <v>105</v>
      </c>
      <c r="C4">
        <v>32</v>
      </c>
      <c r="D4">
        <v>0</v>
      </c>
      <c r="E4">
        <f>C4-D4</f>
        <v>32</v>
      </c>
      <c r="F4" s="2"/>
      <c r="G4" s="1">
        <v>4.1111111111111112E-2</v>
      </c>
      <c r="H4" s="3"/>
    </row>
    <row r="5" spans="1:8" x14ac:dyDescent="0.35">
      <c r="A5" t="s">
        <v>118</v>
      </c>
      <c r="B5" t="s">
        <v>80</v>
      </c>
      <c r="C5">
        <v>57</v>
      </c>
      <c r="G5" s="1" t="s">
        <v>117</v>
      </c>
    </row>
    <row r="6" spans="1:8" x14ac:dyDescent="0.35">
      <c r="A6" t="s">
        <v>123</v>
      </c>
      <c r="B6" t="s">
        <v>106</v>
      </c>
      <c r="C6">
        <v>41</v>
      </c>
      <c r="G6" s="1" t="s">
        <v>117</v>
      </c>
    </row>
    <row r="7" spans="1:8" x14ac:dyDescent="0.35">
      <c r="A7" t="s">
        <v>122</v>
      </c>
      <c r="B7" t="s">
        <v>57</v>
      </c>
      <c r="C7">
        <v>50</v>
      </c>
      <c r="G7" s="1" t="s">
        <v>117</v>
      </c>
    </row>
    <row r="8" spans="1:8" x14ac:dyDescent="0.35">
      <c r="A8" t="s">
        <v>122</v>
      </c>
      <c r="B8" t="s">
        <v>39</v>
      </c>
      <c r="C8">
        <v>36</v>
      </c>
      <c r="G8" s="1" t="s">
        <v>117</v>
      </c>
    </row>
    <row r="9" spans="1:8" x14ac:dyDescent="0.35">
      <c r="A9" t="s">
        <v>88</v>
      </c>
      <c r="B9" t="s">
        <v>7</v>
      </c>
      <c r="C9">
        <v>61</v>
      </c>
      <c r="D9">
        <v>0</v>
      </c>
      <c r="E9">
        <f>C9-D9</f>
        <v>61</v>
      </c>
      <c r="F9">
        <f>E9+E10</f>
        <v>115</v>
      </c>
      <c r="G9" s="1">
        <v>3.4062500000000002E-2</v>
      </c>
      <c r="H9" s="1">
        <f>G9+G10</f>
        <v>6.6192129629629629E-2</v>
      </c>
    </row>
    <row r="10" spans="1:8" x14ac:dyDescent="0.35">
      <c r="A10" t="s">
        <v>94</v>
      </c>
      <c r="B10" t="s">
        <v>15</v>
      </c>
      <c r="C10">
        <v>54</v>
      </c>
      <c r="D10">
        <v>0</v>
      </c>
      <c r="E10">
        <f>C10-D10</f>
        <v>54</v>
      </c>
      <c r="G10" s="1">
        <v>3.2129629629629626E-2</v>
      </c>
    </row>
  </sheetData>
  <sortState ref="A1:F94">
    <sortCondition ref="A1"/>
  </sortState>
  <mergeCells count="2">
    <mergeCell ref="F3:F4"/>
    <mergeCell ref="H3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7" workbookViewId="0">
      <selection activeCell="O13" sqref="O13"/>
    </sheetView>
  </sheetViews>
  <sheetFormatPr defaultRowHeight="14.5" x14ac:dyDescent="0.35"/>
  <cols>
    <col min="1" max="1" width="5.7265625" bestFit="1" customWidth="1"/>
    <col min="2" max="2" width="13.6328125" bestFit="1" customWidth="1"/>
    <col min="4" max="4" width="13.08984375" bestFit="1" customWidth="1"/>
    <col min="5" max="5" width="15.54296875" bestFit="1" customWidth="1"/>
    <col min="6" max="6" width="5.08984375" bestFit="1" customWidth="1"/>
    <col min="7" max="7" width="6.7265625" bestFit="1" customWidth="1"/>
    <col min="8" max="8" width="11.26953125" bestFit="1" customWidth="1"/>
    <col min="9" max="9" width="12" bestFit="1" customWidth="1"/>
    <col min="10" max="10" width="6.90625" bestFit="1" customWidth="1"/>
    <col min="11" max="11" width="9.08984375" bestFit="1" customWidth="1"/>
    <col min="12" max="12" width="6.26953125" bestFit="1" customWidth="1"/>
  </cols>
  <sheetData>
    <row r="1" spans="1:12" x14ac:dyDescent="0.35">
      <c r="A1" t="s">
        <v>132</v>
      </c>
      <c r="B1" t="s">
        <v>133</v>
      </c>
      <c r="C1" t="s">
        <v>134</v>
      </c>
      <c r="D1" t="s">
        <v>141</v>
      </c>
      <c r="E1" t="s">
        <v>142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140</v>
      </c>
      <c r="L1" t="s">
        <v>143</v>
      </c>
    </row>
    <row r="2" spans="1:12" x14ac:dyDescent="0.35">
      <c r="A2" s="2">
        <v>1</v>
      </c>
      <c r="B2" t="s">
        <v>5</v>
      </c>
      <c r="C2" t="s">
        <v>16</v>
      </c>
      <c r="D2">
        <v>2008</v>
      </c>
      <c r="E2" t="s">
        <v>130</v>
      </c>
      <c r="F2">
        <v>75</v>
      </c>
      <c r="G2">
        <v>0</v>
      </c>
      <c r="H2">
        <f>F2-G2</f>
        <v>75</v>
      </c>
      <c r="I2" s="2">
        <f>H2+H3</f>
        <v>150</v>
      </c>
      <c r="J2" s="1">
        <v>2.1203703703703707E-2</v>
      </c>
      <c r="K2" s="3">
        <f>J2+J3</f>
        <v>3.9386574074074074E-2</v>
      </c>
      <c r="L2" s="2">
        <v>1</v>
      </c>
    </row>
    <row r="3" spans="1:12" x14ac:dyDescent="0.35">
      <c r="A3" s="2"/>
      <c r="B3" t="s">
        <v>6</v>
      </c>
      <c r="C3" t="s">
        <v>7</v>
      </c>
      <c r="F3">
        <v>75</v>
      </c>
      <c r="G3">
        <v>0</v>
      </c>
      <c r="H3">
        <f>F3-G3</f>
        <v>75</v>
      </c>
      <c r="I3" s="2"/>
      <c r="J3" s="1">
        <v>1.818287037037037E-2</v>
      </c>
      <c r="K3" s="3"/>
      <c r="L3" s="2"/>
    </row>
    <row r="4" spans="1:12" x14ac:dyDescent="0.35">
      <c r="A4" s="2">
        <v>2</v>
      </c>
      <c r="B4" t="s">
        <v>35</v>
      </c>
      <c r="C4" t="s">
        <v>13</v>
      </c>
      <c r="D4">
        <v>2010</v>
      </c>
      <c r="E4" t="s">
        <v>127</v>
      </c>
      <c r="F4">
        <v>75</v>
      </c>
      <c r="G4">
        <v>0</v>
      </c>
      <c r="H4">
        <f>F4-G4</f>
        <v>75</v>
      </c>
      <c r="I4" s="2">
        <f>H4+H5</f>
        <v>150</v>
      </c>
      <c r="J4" s="1">
        <v>2.0335648148148148E-2</v>
      </c>
      <c r="K4" s="3">
        <f>J4+J5</f>
        <v>4.8761574074074068E-2</v>
      </c>
      <c r="L4" s="2">
        <v>2</v>
      </c>
    </row>
    <row r="5" spans="1:12" x14ac:dyDescent="0.35">
      <c r="A5" s="2"/>
      <c r="B5" t="s">
        <v>35</v>
      </c>
      <c r="C5" t="s">
        <v>36</v>
      </c>
      <c r="F5">
        <v>75</v>
      </c>
      <c r="G5">
        <v>0</v>
      </c>
      <c r="H5">
        <f>F5-G5</f>
        <v>75</v>
      </c>
      <c r="I5" s="2"/>
      <c r="J5" s="1">
        <v>2.8425925925925924E-2</v>
      </c>
      <c r="K5" s="3"/>
      <c r="L5" s="2"/>
    </row>
    <row r="6" spans="1:12" x14ac:dyDescent="0.35">
      <c r="A6" s="2">
        <v>3</v>
      </c>
      <c r="B6" t="s">
        <v>30</v>
      </c>
      <c r="C6" t="s">
        <v>13</v>
      </c>
      <c r="D6">
        <v>2009</v>
      </c>
      <c r="E6" t="s">
        <v>126</v>
      </c>
      <c r="F6">
        <v>75</v>
      </c>
      <c r="G6">
        <v>0</v>
      </c>
      <c r="H6">
        <f>F6-G6</f>
        <v>75</v>
      </c>
      <c r="I6" s="2">
        <f>H6+H7</f>
        <v>150</v>
      </c>
      <c r="J6" s="1">
        <v>2.6956018518518522E-2</v>
      </c>
      <c r="K6" s="3">
        <f>J6+J7</f>
        <v>5.6284722222222222E-2</v>
      </c>
      <c r="L6" s="2">
        <v>3</v>
      </c>
    </row>
    <row r="7" spans="1:12" x14ac:dyDescent="0.35">
      <c r="A7" s="2"/>
      <c r="B7" t="s">
        <v>37</v>
      </c>
      <c r="C7" t="s">
        <v>20</v>
      </c>
      <c r="F7">
        <v>75</v>
      </c>
      <c r="G7">
        <v>0</v>
      </c>
      <c r="H7">
        <f>F7-G7</f>
        <v>75</v>
      </c>
      <c r="I7" s="2"/>
      <c r="J7" s="1">
        <v>2.9328703703703704E-2</v>
      </c>
      <c r="K7" s="3"/>
      <c r="L7" s="2"/>
    </row>
    <row r="8" spans="1:12" x14ac:dyDescent="0.35">
      <c r="A8" s="2">
        <v>4</v>
      </c>
      <c r="B8" t="s">
        <v>31</v>
      </c>
      <c r="C8" t="s">
        <v>4</v>
      </c>
      <c r="D8">
        <v>2008</v>
      </c>
      <c r="E8" t="s">
        <v>128</v>
      </c>
      <c r="F8">
        <v>75</v>
      </c>
      <c r="G8">
        <v>0</v>
      </c>
      <c r="H8">
        <f>F8-G8</f>
        <v>75</v>
      </c>
      <c r="I8" s="2">
        <f>H8+H9</f>
        <v>150</v>
      </c>
      <c r="J8" s="1">
        <v>3.3692129629629627E-2</v>
      </c>
      <c r="K8" s="3">
        <f>J8+J9</f>
        <v>6.0960648148148139E-2</v>
      </c>
      <c r="L8" s="2">
        <v>4</v>
      </c>
    </row>
    <row r="9" spans="1:12" x14ac:dyDescent="0.35">
      <c r="A9" s="2"/>
      <c r="B9" t="s">
        <v>31</v>
      </c>
      <c r="C9" t="s">
        <v>32</v>
      </c>
      <c r="F9">
        <v>75</v>
      </c>
      <c r="G9">
        <v>0</v>
      </c>
      <c r="H9">
        <f>F9-G9</f>
        <v>75</v>
      </c>
      <c r="I9" s="2"/>
      <c r="J9" s="1">
        <v>2.7268518518518515E-2</v>
      </c>
      <c r="K9" s="3"/>
      <c r="L9" s="2"/>
    </row>
    <row r="10" spans="1:12" x14ac:dyDescent="0.35">
      <c r="A10" s="2">
        <v>5</v>
      </c>
      <c r="B10" t="s">
        <v>42</v>
      </c>
      <c r="C10" t="s">
        <v>43</v>
      </c>
      <c r="D10">
        <v>2008</v>
      </c>
      <c r="E10" t="s">
        <v>130</v>
      </c>
      <c r="F10">
        <v>75</v>
      </c>
      <c r="G10">
        <v>0</v>
      </c>
      <c r="H10">
        <f>F10-G10</f>
        <v>75</v>
      </c>
      <c r="I10" s="2">
        <f>H10+H11</f>
        <v>150</v>
      </c>
      <c r="J10" s="1">
        <v>3.0185185185185186E-2</v>
      </c>
      <c r="K10" s="3">
        <f>J10+J11</f>
        <v>6.1550925925925926E-2</v>
      </c>
      <c r="L10" s="2">
        <v>5</v>
      </c>
    </row>
    <row r="11" spans="1:12" x14ac:dyDescent="0.35">
      <c r="A11" s="2"/>
      <c r="B11" t="s">
        <v>42</v>
      </c>
      <c r="C11" t="s">
        <v>9</v>
      </c>
      <c r="F11">
        <v>75</v>
      </c>
      <c r="G11">
        <v>0</v>
      </c>
      <c r="H11">
        <f>F11-G11</f>
        <v>75</v>
      </c>
      <c r="I11" s="2"/>
      <c r="J11" s="1">
        <v>3.1365740740740743E-2</v>
      </c>
      <c r="K11" s="3"/>
      <c r="L11" s="2"/>
    </row>
    <row r="12" spans="1:12" x14ac:dyDescent="0.35">
      <c r="A12" s="2">
        <v>6</v>
      </c>
      <c r="B12" t="s">
        <v>83</v>
      </c>
      <c r="C12" t="s">
        <v>84</v>
      </c>
      <c r="D12">
        <v>2008</v>
      </c>
      <c r="E12" t="s">
        <v>130</v>
      </c>
      <c r="F12">
        <v>75</v>
      </c>
      <c r="G12">
        <v>0</v>
      </c>
      <c r="H12">
        <f>F12-G12</f>
        <v>75</v>
      </c>
      <c r="I12" s="2">
        <f>H12+H13</f>
        <v>150</v>
      </c>
      <c r="J12" s="1">
        <v>3.4444444444444444E-2</v>
      </c>
      <c r="K12" s="3">
        <f>J12+J13</f>
        <v>6.627314814814815E-2</v>
      </c>
      <c r="L12" s="2">
        <v>6</v>
      </c>
    </row>
    <row r="13" spans="1:12" x14ac:dyDescent="0.35">
      <c r="A13" s="2"/>
      <c r="B13" t="s">
        <v>81</v>
      </c>
      <c r="C13" t="s">
        <v>82</v>
      </c>
      <c r="F13">
        <v>75</v>
      </c>
      <c r="G13">
        <v>0</v>
      </c>
      <c r="H13">
        <f>F13-G13</f>
        <v>75</v>
      </c>
      <c r="I13" s="2"/>
      <c r="J13" s="1">
        <v>3.1828703703703706E-2</v>
      </c>
      <c r="K13" s="3"/>
      <c r="L13" s="2"/>
    </row>
    <row r="14" spans="1:12" x14ac:dyDescent="0.35">
      <c r="A14" s="2">
        <v>7</v>
      </c>
      <c r="B14" t="s">
        <v>56</v>
      </c>
      <c r="C14" t="s">
        <v>57</v>
      </c>
      <c r="D14">
        <v>2008</v>
      </c>
      <c r="E14" t="s">
        <v>130</v>
      </c>
      <c r="F14">
        <v>75</v>
      </c>
      <c r="G14">
        <v>0</v>
      </c>
      <c r="H14">
        <f>F14-G14</f>
        <v>75</v>
      </c>
      <c r="I14" s="2">
        <f>H14+H15</f>
        <v>150</v>
      </c>
      <c r="J14" s="1">
        <v>3.6145833333333328E-2</v>
      </c>
      <c r="K14" s="3">
        <f>J14+J15</f>
        <v>6.8750000000000006E-2</v>
      </c>
      <c r="L14" s="2">
        <v>7</v>
      </c>
    </row>
    <row r="15" spans="1:12" x14ac:dyDescent="0.35">
      <c r="A15" s="2"/>
      <c r="B15" t="s">
        <v>49</v>
      </c>
      <c r="C15" t="s">
        <v>50</v>
      </c>
      <c r="F15">
        <v>75</v>
      </c>
      <c r="G15">
        <v>0</v>
      </c>
      <c r="H15">
        <f>F15-G15</f>
        <v>75</v>
      </c>
      <c r="I15" s="2"/>
      <c r="J15" s="1">
        <v>3.260416666666667E-2</v>
      </c>
      <c r="K15" s="3"/>
      <c r="L15" s="2"/>
    </row>
    <row r="16" spans="1:12" x14ac:dyDescent="0.35">
      <c r="A16" s="2">
        <v>8</v>
      </c>
      <c r="B16" t="s">
        <v>61</v>
      </c>
      <c r="C16" t="s">
        <v>62</v>
      </c>
      <c r="D16">
        <v>2008</v>
      </c>
      <c r="E16" t="s">
        <v>126</v>
      </c>
      <c r="F16">
        <v>75</v>
      </c>
      <c r="G16">
        <v>0</v>
      </c>
      <c r="H16">
        <f>F16-G16</f>
        <v>75</v>
      </c>
      <c r="I16" s="2">
        <f>H16+H17</f>
        <v>150</v>
      </c>
      <c r="J16" s="1">
        <v>3.6574074074074071E-2</v>
      </c>
      <c r="K16" s="3">
        <f>J16+J17</f>
        <v>7.4664351851851857E-2</v>
      </c>
      <c r="L16" s="2">
        <v>8</v>
      </c>
    </row>
    <row r="17" spans="1:12" x14ac:dyDescent="0.35">
      <c r="A17" s="2"/>
      <c r="B17" t="s">
        <v>61</v>
      </c>
      <c r="C17" t="s">
        <v>1</v>
      </c>
      <c r="F17">
        <v>75</v>
      </c>
      <c r="G17">
        <v>0</v>
      </c>
      <c r="H17">
        <f>F17-G17</f>
        <v>75</v>
      </c>
      <c r="I17" s="2"/>
      <c r="J17" s="1">
        <v>3.8090277777777778E-2</v>
      </c>
      <c r="K17" s="3"/>
      <c r="L17" s="2"/>
    </row>
    <row r="18" spans="1:12" x14ac:dyDescent="0.35">
      <c r="A18" s="2">
        <v>9</v>
      </c>
      <c r="B18" t="s">
        <v>19</v>
      </c>
      <c r="C18" t="s">
        <v>68</v>
      </c>
      <c r="D18">
        <v>2008</v>
      </c>
      <c r="E18" t="s">
        <v>130</v>
      </c>
      <c r="F18">
        <v>72</v>
      </c>
      <c r="G18">
        <v>0</v>
      </c>
      <c r="H18">
        <f>F18-G18</f>
        <v>72</v>
      </c>
      <c r="I18" s="2">
        <f>H18+H19</f>
        <v>147</v>
      </c>
      <c r="J18" s="1">
        <v>2.5208333333333333E-2</v>
      </c>
      <c r="K18" s="3">
        <f>J18+J19</f>
        <v>4.7905092592592596E-2</v>
      </c>
      <c r="L18" s="2">
        <v>9</v>
      </c>
    </row>
    <row r="19" spans="1:12" x14ac:dyDescent="0.35">
      <c r="A19" s="2"/>
      <c r="B19" t="s">
        <v>19</v>
      </c>
      <c r="C19" t="s">
        <v>20</v>
      </c>
      <c r="F19">
        <v>75</v>
      </c>
      <c r="G19">
        <v>0</v>
      </c>
      <c r="H19">
        <f>F19-G19</f>
        <v>75</v>
      </c>
      <c r="I19" s="2"/>
      <c r="J19" s="1">
        <v>2.269675925925926E-2</v>
      </c>
      <c r="K19" s="3"/>
      <c r="L19" s="2"/>
    </row>
    <row r="20" spans="1:12" x14ac:dyDescent="0.35">
      <c r="A20" s="2">
        <v>10</v>
      </c>
      <c r="B20" t="s">
        <v>85</v>
      </c>
      <c r="C20" t="s">
        <v>62</v>
      </c>
      <c r="D20">
        <v>2008</v>
      </c>
      <c r="E20" t="s">
        <v>130</v>
      </c>
      <c r="F20">
        <v>61</v>
      </c>
      <c r="G20">
        <v>0</v>
      </c>
      <c r="H20">
        <f>F20-G20</f>
        <v>61</v>
      </c>
      <c r="I20" s="2">
        <f>H20+H21</f>
        <v>136</v>
      </c>
      <c r="J20" s="1">
        <v>3.2800925925925928E-2</v>
      </c>
      <c r="K20" s="3">
        <f>J20+J21</f>
        <v>6.7870370370370373E-2</v>
      </c>
      <c r="L20" s="2">
        <v>10</v>
      </c>
    </row>
    <row r="21" spans="1:12" x14ac:dyDescent="0.35">
      <c r="A21" s="2"/>
      <c r="B21" t="s">
        <v>53</v>
      </c>
      <c r="C21" t="s">
        <v>36</v>
      </c>
      <c r="F21">
        <v>75</v>
      </c>
      <c r="G21">
        <v>0</v>
      </c>
      <c r="H21">
        <f>F21-G21</f>
        <v>75</v>
      </c>
      <c r="I21" s="2"/>
      <c r="J21" s="1">
        <v>3.5069444444444445E-2</v>
      </c>
      <c r="K21" s="3"/>
      <c r="L21" s="2"/>
    </row>
    <row r="22" spans="1:12" x14ac:dyDescent="0.35">
      <c r="A22" s="2">
        <v>11</v>
      </c>
      <c r="B22" t="s">
        <v>14</v>
      </c>
      <c r="C22" t="s">
        <v>89</v>
      </c>
      <c r="D22">
        <v>2009</v>
      </c>
      <c r="E22" t="s">
        <v>127</v>
      </c>
      <c r="F22">
        <v>61</v>
      </c>
      <c r="G22">
        <v>0</v>
      </c>
      <c r="H22">
        <f>F22-G22</f>
        <v>61</v>
      </c>
      <c r="I22" s="2">
        <f>H22+H23</f>
        <v>129</v>
      </c>
      <c r="J22" s="1">
        <v>3.9027777777777779E-2</v>
      </c>
      <c r="K22" s="3">
        <f>J22+J23</f>
        <v>6.7858796296296292E-2</v>
      </c>
      <c r="L22" s="2">
        <v>11</v>
      </c>
    </row>
    <row r="23" spans="1:12" x14ac:dyDescent="0.35">
      <c r="A23" s="2"/>
      <c r="B23" t="s">
        <v>14</v>
      </c>
      <c r="C23" t="s">
        <v>55</v>
      </c>
      <c r="F23">
        <v>68</v>
      </c>
      <c r="G23">
        <v>0</v>
      </c>
      <c r="H23">
        <f>F23-G23</f>
        <v>68</v>
      </c>
      <c r="I23" s="2"/>
      <c r="J23" s="1">
        <v>2.883101851851852E-2</v>
      </c>
      <c r="K23" s="3"/>
      <c r="L23" s="2"/>
    </row>
    <row r="24" spans="1:12" x14ac:dyDescent="0.35">
      <c r="A24" s="2">
        <v>12</v>
      </c>
      <c r="B24" t="s">
        <v>104</v>
      </c>
      <c r="C24" t="s">
        <v>16</v>
      </c>
      <c r="D24">
        <v>2008</v>
      </c>
      <c r="E24" t="s">
        <v>126</v>
      </c>
      <c r="F24">
        <v>34</v>
      </c>
      <c r="G24">
        <v>0</v>
      </c>
      <c r="H24">
        <f>F24-G24</f>
        <v>34</v>
      </c>
      <c r="I24" s="2">
        <f>H24+H25</f>
        <v>109</v>
      </c>
      <c r="J24" s="1">
        <v>2.6840277777777779E-2</v>
      </c>
      <c r="K24" s="3">
        <f>J24+J25</f>
        <v>5.6967592592592597E-2</v>
      </c>
      <c r="L24" s="2">
        <v>12</v>
      </c>
    </row>
    <row r="25" spans="1:12" x14ac:dyDescent="0.35">
      <c r="A25" s="2"/>
      <c r="B25" t="s">
        <v>40</v>
      </c>
      <c r="C25" t="s">
        <v>41</v>
      </c>
      <c r="F25">
        <v>75</v>
      </c>
      <c r="G25">
        <v>0</v>
      </c>
      <c r="H25">
        <f>F25-G25</f>
        <v>75</v>
      </c>
      <c r="I25" s="2"/>
      <c r="J25" s="1">
        <v>3.0127314814814815E-2</v>
      </c>
      <c r="K25" s="3"/>
      <c r="L25" s="2"/>
    </row>
    <row r="26" spans="1:12" x14ac:dyDescent="0.35">
      <c r="A26" s="2" t="s">
        <v>131</v>
      </c>
      <c r="B26" t="s">
        <v>112</v>
      </c>
      <c r="C26" t="s">
        <v>113</v>
      </c>
      <c r="D26">
        <v>2011</v>
      </c>
      <c r="E26" t="s">
        <v>129</v>
      </c>
      <c r="F26">
        <v>15</v>
      </c>
      <c r="G26">
        <v>0</v>
      </c>
      <c r="H26">
        <f>F26-G26</f>
        <v>15</v>
      </c>
      <c r="I26" s="2">
        <f>H26+H27</f>
        <v>83</v>
      </c>
      <c r="J26" s="1">
        <v>3.1828703703703706E-2</v>
      </c>
      <c r="K26" s="3">
        <f>J26+J27</f>
        <v>6.0219907407407416E-2</v>
      </c>
      <c r="L26" s="2">
        <v>13</v>
      </c>
    </row>
    <row r="27" spans="1:12" x14ac:dyDescent="0.35">
      <c r="A27" s="2"/>
      <c r="B27" t="s">
        <v>79</v>
      </c>
      <c r="C27" t="s">
        <v>45</v>
      </c>
      <c r="F27">
        <v>68</v>
      </c>
      <c r="G27">
        <v>0</v>
      </c>
      <c r="H27">
        <f>F27-G27</f>
        <v>68</v>
      </c>
      <c r="I27" s="2"/>
      <c r="J27" s="1">
        <v>2.8391203703703707E-2</v>
      </c>
      <c r="K27" s="3"/>
      <c r="L27" s="2"/>
    </row>
    <row r="28" spans="1:12" x14ac:dyDescent="0.35">
      <c r="A28" s="2">
        <v>13</v>
      </c>
      <c r="B28" t="s">
        <v>95</v>
      </c>
      <c r="C28" t="s">
        <v>15</v>
      </c>
      <c r="D28">
        <v>2009</v>
      </c>
      <c r="E28" t="s">
        <v>125</v>
      </c>
      <c r="F28">
        <v>53</v>
      </c>
      <c r="G28">
        <v>0</v>
      </c>
      <c r="H28">
        <f>F28-G28</f>
        <v>53</v>
      </c>
      <c r="I28" s="2">
        <f>H28+H29</f>
        <v>75</v>
      </c>
      <c r="J28" s="1">
        <v>2.1296296296296299E-2</v>
      </c>
      <c r="K28" s="3">
        <f>J28+J29</f>
        <v>4.8194444444444443E-2</v>
      </c>
      <c r="L28" s="2">
        <v>14</v>
      </c>
    </row>
    <row r="29" spans="1:12" x14ac:dyDescent="0.35">
      <c r="A29" s="2"/>
      <c r="B29" t="s">
        <v>95</v>
      </c>
      <c r="C29" t="s">
        <v>103</v>
      </c>
      <c r="F29">
        <v>22</v>
      </c>
      <c r="G29">
        <v>0</v>
      </c>
      <c r="H29">
        <f t="shared" ref="H29:H63" si="0">F29-G29</f>
        <v>22</v>
      </c>
      <c r="I29" s="2"/>
      <c r="J29" s="1">
        <v>2.6898148148148147E-2</v>
      </c>
      <c r="K29" s="3"/>
      <c r="L29" s="2"/>
    </row>
    <row r="30" spans="1:12" x14ac:dyDescent="0.35">
      <c r="A30" s="2">
        <v>14</v>
      </c>
      <c r="B30" t="s">
        <v>109</v>
      </c>
      <c r="C30" t="s">
        <v>110</v>
      </c>
      <c r="D30">
        <v>2010</v>
      </c>
      <c r="E30" t="s">
        <v>125</v>
      </c>
      <c r="F30">
        <v>26</v>
      </c>
      <c r="G30">
        <v>0</v>
      </c>
      <c r="H30">
        <f>F30-G30</f>
        <v>26</v>
      </c>
      <c r="I30" s="2">
        <f>H30+H31</f>
        <v>52</v>
      </c>
      <c r="J30" s="1">
        <v>3.9664351851851853E-2</v>
      </c>
      <c r="K30" s="3">
        <f>J30+J31</f>
        <v>7.9282407407407413E-2</v>
      </c>
      <c r="L30" s="2">
        <v>15</v>
      </c>
    </row>
    <row r="31" spans="1:12" x14ac:dyDescent="0.35">
      <c r="A31" s="2"/>
      <c r="B31" t="s">
        <v>109</v>
      </c>
      <c r="C31" t="s">
        <v>111</v>
      </c>
      <c r="F31">
        <v>26</v>
      </c>
      <c r="G31">
        <v>0</v>
      </c>
      <c r="H31">
        <f>F31-G31</f>
        <v>26</v>
      </c>
      <c r="I31" s="2"/>
      <c r="J31" s="1">
        <v>3.9618055555555552E-2</v>
      </c>
      <c r="K31" s="3"/>
      <c r="L31" s="2"/>
    </row>
    <row r="32" spans="1:12" x14ac:dyDescent="0.35">
      <c r="A32" s="2">
        <v>15</v>
      </c>
      <c r="B32" t="s">
        <v>115</v>
      </c>
      <c r="C32" t="s">
        <v>116</v>
      </c>
      <c r="D32">
        <v>2008</v>
      </c>
      <c r="E32" t="s">
        <v>130</v>
      </c>
      <c r="F32">
        <v>75</v>
      </c>
      <c r="G32">
        <v>0</v>
      </c>
      <c r="H32">
        <f>F32-G32</f>
        <v>75</v>
      </c>
      <c r="I32" s="2">
        <f>H32+H33</f>
        <v>150</v>
      </c>
      <c r="J32" s="1" t="s">
        <v>117</v>
      </c>
      <c r="K32" s="3" t="s">
        <v>117</v>
      </c>
    </row>
    <row r="33" spans="1:11" x14ac:dyDescent="0.35">
      <c r="A33" s="2"/>
      <c r="B33" t="s">
        <v>23</v>
      </c>
      <c r="C33" t="s">
        <v>24</v>
      </c>
      <c r="F33">
        <v>75</v>
      </c>
      <c r="G33">
        <v>0</v>
      </c>
      <c r="H33">
        <f>F33-G33</f>
        <v>75</v>
      </c>
      <c r="I33" s="2"/>
      <c r="J33" s="1">
        <v>2.361111111111111E-2</v>
      </c>
      <c r="K33" s="3"/>
    </row>
    <row r="34" spans="1:11" x14ac:dyDescent="0.35">
      <c r="A34" s="2">
        <v>16</v>
      </c>
      <c r="B34" t="s">
        <v>119</v>
      </c>
      <c r="C34" t="s">
        <v>1</v>
      </c>
      <c r="D34">
        <v>2008</v>
      </c>
      <c r="E34" t="s">
        <v>128</v>
      </c>
      <c r="F34">
        <v>56</v>
      </c>
      <c r="G34">
        <v>0</v>
      </c>
      <c r="H34">
        <f>F34-G34</f>
        <v>56</v>
      </c>
      <c r="I34" s="2">
        <f>H34+H35</f>
        <v>104</v>
      </c>
      <c r="J34" s="1" t="s">
        <v>117</v>
      </c>
      <c r="K34" s="3" t="s">
        <v>117</v>
      </c>
    </row>
    <row r="35" spans="1:11" x14ac:dyDescent="0.35">
      <c r="A35" s="2"/>
      <c r="B35" t="s">
        <v>90</v>
      </c>
      <c r="C35" t="s">
        <v>64</v>
      </c>
      <c r="F35">
        <v>54</v>
      </c>
      <c r="G35">
        <v>6</v>
      </c>
      <c r="H35">
        <f>F35-G35</f>
        <v>48</v>
      </c>
      <c r="I35" s="2"/>
      <c r="J35" s="1">
        <v>4.5289351851851851E-2</v>
      </c>
      <c r="K35" s="3"/>
    </row>
    <row r="36" spans="1:11" x14ac:dyDescent="0.35">
      <c r="A36" s="2">
        <v>17</v>
      </c>
      <c r="B36" t="s">
        <v>97</v>
      </c>
      <c r="C36" t="s">
        <v>34</v>
      </c>
      <c r="D36">
        <v>2008</v>
      </c>
      <c r="E36" t="s">
        <v>126</v>
      </c>
      <c r="F36">
        <v>43</v>
      </c>
      <c r="G36">
        <v>0</v>
      </c>
      <c r="H36">
        <f>F36-G36</f>
        <v>43</v>
      </c>
      <c r="I36" s="2">
        <f>H36+H37</f>
        <v>75</v>
      </c>
      <c r="J36" s="1" t="s">
        <v>117</v>
      </c>
      <c r="K36" s="3" t="s">
        <v>117</v>
      </c>
    </row>
    <row r="37" spans="1:11" x14ac:dyDescent="0.35">
      <c r="A37" s="2"/>
      <c r="B37" t="s">
        <v>124</v>
      </c>
      <c r="C37" t="s">
        <v>50</v>
      </c>
      <c r="F37">
        <v>32</v>
      </c>
      <c r="G37">
        <v>0</v>
      </c>
      <c r="H37">
        <f>F37-G37</f>
        <v>32</v>
      </c>
      <c r="I37" s="2"/>
      <c r="J37" s="1" t="s">
        <v>117</v>
      </c>
      <c r="K37" s="3"/>
    </row>
    <row r="38" spans="1:11" x14ac:dyDescent="0.35">
      <c r="A38" s="2">
        <v>18</v>
      </c>
      <c r="B38" t="s">
        <v>114</v>
      </c>
      <c r="C38" t="s">
        <v>29</v>
      </c>
      <c r="D38">
        <v>2009</v>
      </c>
      <c r="E38" t="s">
        <v>126</v>
      </c>
      <c r="F38">
        <v>8</v>
      </c>
      <c r="G38">
        <v>0</v>
      </c>
      <c r="H38">
        <f>F38-G38</f>
        <v>8</v>
      </c>
      <c r="I38" s="2">
        <f>H38+H39</f>
        <v>62</v>
      </c>
      <c r="J38" s="1">
        <v>2.5486111111111112E-2</v>
      </c>
      <c r="K38" s="3" t="s">
        <v>117</v>
      </c>
    </row>
    <row r="39" spans="1:11" x14ac:dyDescent="0.35">
      <c r="A39" s="2"/>
      <c r="B39" t="s">
        <v>114</v>
      </c>
      <c r="C39" t="s">
        <v>120</v>
      </c>
      <c r="F39">
        <v>54</v>
      </c>
      <c r="G39">
        <v>0</v>
      </c>
      <c r="H39">
        <f>F39-G39</f>
        <v>54</v>
      </c>
      <c r="I39" s="2"/>
      <c r="J39" s="1" t="s">
        <v>117</v>
      </c>
      <c r="K39" s="3"/>
    </row>
    <row r="40" spans="1:11" x14ac:dyDescent="0.35">
      <c r="A40" s="2">
        <v>19</v>
      </c>
      <c r="B40" t="s">
        <v>108</v>
      </c>
      <c r="C40" t="s">
        <v>39</v>
      </c>
      <c r="D40">
        <v>2011</v>
      </c>
      <c r="E40" t="s">
        <v>125</v>
      </c>
      <c r="F40">
        <v>23</v>
      </c>
      <c r="G40">
        <v>0</v>
      </c>
      <c r="H40">
        <f>F40-G40</f>
        <v>23</v>
      </c>
      <c r="I40" s="2">
        <f>H40+H41</f>
        <v>49</v>
      </c>
      <c r="J40" s="1" t="s">
        <v>117</v>
      </c>
      <c r="K40" s="3" t="s">
        <v>117</v>
      </c>
    </row>
    <row r="41" spans="1:11" x14ac:dyDescent="0.35">
      <c r="A41" s="2"/>
      <c r="B41" t="s">
        <v>108</v>
      </c>
      <c r="C41" t="s">
        <v>105</v>
      </c>
      <c r="F41">
        <v>26</v>
      </c>
      <c r="G41">
        <v>0</v>
      </c>
      <c r="H41">
        <f>F41-G41</f>
        <v>26</v>
      </c>
      <c r="I41" s="2"/>
      <c r="J41" s="1">
        <v>3.9293981481481485E-2</v>
      </c>
      <c r="K41" s="3"/>
    </row>
    <row r="42" spans="1:11" x14ac:dyDescent="0.35">
      <c r="A42" s="2">
        <v>20</v>
      </c>
      <c r="B42" t="s">
        <v>102</v>
      </c>
      <c r="C42" t="s">
        <v>60</v>
      </c>
      <c r="D42">
        <v>2008</v>
      </c>
      <c r="E42" t="s">
        <v>126</v>
      </c>
      <c r="F42">
        <v>0</v>
      </c>
      <c r="G42">
        <v>0</v>
      </c>
      <c r="H42">
        <f>F42-G42</f>
        <v>0</v>
      </c>
      <c r="I42" s="2">
        <f>H42+H43</f>
        <v>36</v>
      </c>
      <c r="J42" s="1" t="s">
        <v>117</v>
      </c>
      <c r="K42" s="3" t="s">
        <v>117</v>
      </c>
    </row>
    <row r="43" spans="1:11" x14ac:dyDescent="0.35">
      <c r="A43" s="2"/>
      <c r="B43" t="s">
        <v>102</v>
      </c>
      <c r="C43" t="s">
        <v>103</v>
      </c>
      <c r="F43">
        <v>39</v>
      </c>
      <c r="G43">
        <v>3</v>
      </c>
      <c r="H43">
        <f>F43-G43</f>
        <v>36</v>
      </c>
      <c r="I43" s="2"/>
      <c r="J43" s="1">
        <v>4.3368055555555556E-2</v>
      </c>
      <c r="K43" s="3"/>
    </row>
  </sheetData>
  <mergeCells count="78">
    <mergeCell ref="L22:L23"/>
    <mergeCell ref="L24:L25"/>
    <mergeCell ref="L26:L27"/>
    <mergeCell ref="L28:L29"/>
    <mergeCell ref="L30:L31"/>
    <mergeCell ref="A34:A35"/>
    <mergeCell ref="A36:A37"/>
    <mergeCell ref="A38:A39"/>
    <mergeCell ref="A40:A41"/>
    <mergeCell ref="A42:A43"/>
    <mergeCell ref="L4:L5"/>
    <mergeCell ref="L6:L7"/>
    <mergeCell ref="L8:L9"/>
    <mergeCell ref="L10:L11"/>
    <mergeCell ref="L12:L13"/>
    <mergeCell ref="A30:A31"/>
    <mergeCell ref="K2:K3"/>
    <mergeCell ref="I2:I3"/>
    <mergeCell ref="A2:A3"/>
    <mergeCell ref="L2:L3"/>
    <mergeCell ref="A32:A33"/>
    <mergeCell ref="L14:L15"/>
    <mergeCell ref="L16:L17"/>
    <mergeCell ref="L18:L19"/>
    <mergeCell ref="L20:L21"/>
    <mergeCell ref="A18:A19"/>
    <mergeCell ref="A20:A21"/>
    <mergeCell ref="A22:A23"/>
    <mergeCell ref="A24:A25"/>
    <mergeCell ref="A26:A27"/>
    <mergeCell ref="A28:A29"/>
    <mergeCell ref="K4:K5"/>
    <mergeCell ref="K22:K23"/>
    <mergeCell ref="A4:A5"/>
    <mergeCell ref="A6:A7"/>
    <mergeCell ref="A8:A9"/>
    <mergeCell ref="A10:A11"/>
    <mergeCell ref="A12:A13"/>
    <mergeCell ref="A14:A15"/>
    <mergeCell ref="A16:A17"/>
    <mergeCell ref="K38:K39"/>
    <mergeCell ref="K42:K43"/>
    <mergeCell ref="K32:K33"/>
    <mergeCell ref="K20:K21"/>
    <mergeCell ref="K36:K37"/>
    <mergeCell ref="K6:K7"/>
    <mergeCell ref="K10:K11"/>
    <mergeCell ref="K30:K31"/>
    <mergeCell ref="K34:K35"/>
    <mergeCell ref="K18:K19"/>
    <mergeCell ref="K16:K17"/>
    <mergeCell ref="K40:K41"/>
    <mergeCell ref="I6:I7"/>
    <mergeCell ref="I4:I5"/>
    <mergeCell ref="I22:I23"/>
    <mergeCell ref="K28:K29"/>
    <mergeCell ref="K24:K25"/>
    <mergeCell ref="K26:K27"/>
    <mergeCell ref="K8:K9"/>
    <mergeCell ref="K12:K13"/>
    <mergeCell ref="K14:K15"/>
    <mergeCell ref="I40:I41"/>
    <mergeCell ref="I38:I39"/>
    <mergeCell ref="I42:I43"/>
    <mergeCell ref="I32:I33"/>
    <mergeCell ref="I20:I21"/>
    <mergeCell ref="I36:I37"/>
    <mergeCell ref="I14:I15"/>
    <mergeCell ref="I10:I11"/>
    <mergeCell ref="I30:I31"/>
    <mergeCell ref="I34:I35"/>
    <mergeCell ref="I18:I19"/>
    <mergeCell ref="I16:I17"/>
    <mergeCell ref="I28:I29"/>
    <mergeCell ref="I24:I25"/>
    <mergeCell ref="I26:I27"/>
    <mergeCell ref="I8:I9"/>
    <mergeCell ref="I12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O19" sqref="O19"/>
    </sheetView>
  </sheetViews>
  <sheetFormatPr defaultRowHeight="14.5" x14ac:dyDescent="0.35"/>
  <cols>
    <col min="1" max="1" width="5.7265625" bestFit="1" customWidth="1"/>
    <col min="2" max="2" width="13.26953125" bestFit="1" customWidth="1"/>
    <col min="3" max="3" width="9.90625" bestFit="1" customWidth="1"/>
    <col min="4" max="4" width="13.08984375" bestFit="1" customWidth="1"/>
    <col min="5" max="5" width="13.7265625" bestFit="1" customWidth="1"/>
    <col min="6" max="6" width="5.08984375" bestFit="1" customWidth="1"/>
    <col min="7" max="7" width="6.7265625" bestFit="1" customWidth="1"/>
    <col min="8" max="8" width="11.26953125" bestFit="1" customWidth="1"/>
    <col min="9" max="9" width="12" bestFit="1" customWidth="1"/>
    <col min="11" max="11" width="9.08984375" bestFit="1" customWidth="1"/>
    <col min="12" max="12" width="6.26953125" bestFit="1" customWidth="1"/>
  </cols>
  <sheetData>
    <row r="1" spans="1:12" x14ac:dyDescent="0.35">
      <c r="A1" t="s">
        <v>132</v>
      </c>
      <c r="B1" t="s">
        <v>133</v>
      </c>
      <c r="C1" t="s">
        <v>134</v>
      </c>
      <c r="D1" t="s">
        <v>141</v>
      </c>
      <c r="E1" t="s">
        <v>142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140</v>
      </c>
      <c r="L1" t="s">
        <v>143</v>
      </c>
    </row>
    <row r="2" spans="1:12" x14ac:dyDescent="0.35">
      <c r="A2" s="2">
        <v>1</v>
      </c>
      <c r="B2" t="s">
        <v>2</v>
      </c>
      <c r="C2" t="s">
        <v>10</v>
      </c>
      <c r="D2">
        <v>2006</v>
      </c>
      <c r="E2" t="s">
        <v>126</v>
      </c>
      <c r="F2">
        <v>75</v>
      </c>
      <c r="G2">
        <v>0</v>
      </c>
      <c r="H2">
        <f>F2-G2</f>
        <v>75</v>
      </c>
      <c r="I2" s="2">
        <f>H2+H3</f>
        <v>150</v>
      </c>
      <c r="J2" s="1">
        <v>1.996527777777778E-2</v>
      </c>
      <c r="K2" s="3">
        <f>J2+J3</f>
        <v>3.8055555555555558E-2</v>
      </c>
      <c r="L2" s="2">
        <v>1</v>
      </c>
    </row>
    <row r="3" spans="1:12" x14ac:dyDescent="0.35">
      <c r="A3" s="2"/>
      <c r="B3" t="s">
        <v>3</v>
      </c>
      <c r="C3" t="s">
        <v>4</v>
      </c>
      <c r="F3">
        <v>75</v>
      </c>
      <c r="G3">
        <v>0</v>
      </c>
      <c r="H3">
        <f>F3-G3</f>
        <v>75</v>
      </c>
      <c r="I3" s="2"/>
      <c r="J3" s="1">
        <v>1.8090277777777778E-2</v>
      </c>
      <c r="K3" s="3"/>
      <c r="L3" s="2"/>
    </row>
    <row r="4" spans="1:12" x14ac:dyDescent="0.35">
      <c r="A4" s="2">
        <v>2</v>
      </c>
      <c r="B4" t="s">
        <v>51</v>
      </c>
      <c r="C4" t="s">
        <v>15</v>
      </c>
      <c r="D4">
        <v>2006</v>
      </c>
      <c r="E4" t="s">
        <v>130</v>
      </c>
      <c r="F4">
        <v>75</v>
      </c>
      <c r="G4">
        <v>0</v>
      </c>
      <c r="H4">
        <f>F4-G4</f>
        <v>75</v>
      </c>
      <c r="I4" s="2">
        <f>H4+H5</f>
        <v>150</v>
      </c>
      <c r="J4" s="1">
        <v>3.3298611111111112E-2</v>
      </c>
      <c r="K4" s="3">
        <f>J4+J5</f>
        <v>6.6030092592592599E-2</v>
      </c>
      <c r="L4" s="2">
        <v>2</v>
      </c>
    </row>
    <row r="5" spans="1:12" x14ac:dyDescent="0.35">
      <c r="A5" s="2"/>
      <c r="B5" t="s">
        <v>51</v>
      </c>
      <c r="C5" t="s">
        <v>52</v>
      </c>
      <c r="F5">
        <v>75</v>
      </c>
      <c r="G5">
        <v>0</v>
      </c>
      <c r="H5">
        <f>F5-G5</f>
        <v>75</v>
      </c>
      <c r="I5" s="2"/>
      <c r="J5" s="1">
        <v>3.2731481481481479E-2</v>
      </c>
      <c r="K5" s="3"/>
      <c r="L5" s="2"/>
    </row>
    <row r="6" spans="1:12" x14ac:dyDescent="0.35">
      <c r="A6" s="2">
        <v>3</v>
      </c>
      <c r="B6" t="s">
        <v>72</v>
      </c>
      <c r="C6" t="s">
        <v>73</v>
      </c>
      <c r="D6">
        <v>2006</v>
      </c>
      <c r="E6" t="s">
        <v>126</v>
      </c>
      <c r="F6">
        <v>68</v>
      </c>
      <c r="G6">
        <v>0</v>
      </c>
      <c r="H6">
        <f>F6-G6</f>
        <v>68</v>
      </c>
      <c r="I6" s="2">
        <f>H6+H7</f>
        <v>143</v>
      </c>
      <c r="J6" s="1">
        <v>1.894675925925926E-2</v>
      </c>
      <c r="K6" s="3">
        <f>J6+J7</f>
        <v>5.061342592592593E-2</v>
      </c>
      <c r="L6" s="2">
        <v>3</v>
      </c>
    </row>
    <row r="7" spans="1:12" x14ac:dyDescent="0.35">
      <c r="A7" s="2"/>
      <c r="B7" t="s">
        <v>47</v>
      </c>
      <c r="C7" t="s">
        <v>48</v>
      </c>
      <c r="F7">
        <v>75</v>
      </c>
      <c r="G7">
        <v>0</v>
      </c>
      <c r="H7">
        <f t="shared" ref="H7:H31" si="0">F7-G7</f>
        <v>75</v>
      </c>
      <c r="I7" s="2"/>
      <c r="J7" s="1">
        <v>3.1666666666666669E-2</v>
      </c>
      <c r="K7" s="3"/>
      <c r="L7" s="2"/>
    </row>
    <row r="8" spans="1:12" x14ac:dyDescent="0.35">
      <c r="A8" s="2">
        <v>4</v>
      </c>
      <c r="B8" t="s">
        <v>65</v>
      </c>
      <c r="C8" t="s">
        <v>74</v>
      </c>
      <c r="D8">
        <v>2006</v>
      </c>
      <c r="E8" t="s">
        <v>130</v>
      </c>
      <c r="F8">
        <v>68</v>
      </c>
      <c r="G8">
        <v>0</v>
      </c>
      <c r="H8">
        <f>F8-G8</f>
        <v>68</v>
      </c>
      <c r="I8" s="2">
        <f>H8+H9</f>
        <v>143</v>
      </c>
      <c r="J8" s="1">
        <v>2.3773148148148151E-2</v>
      </c>
      <c r="K8" s="3">
        <f>J8+J9</f>
        <v>5.9953703703703703E-2</v>
      </c>
      <c r="L8" s="2">
        <v>4</v>
      </c>
    </row>
    <row r="9" spans="1:12" x14ac:dyDescent="0.35">
      <c r="A9" s="2"/>
      <c r="B9" t="s">
        <v>58</v>
      </c>
      <c r="C9" t="s">
        <v>32</v>
      </c>
      <c r="F9">
        <v>75</v>
      </c>
      <c r="G9">
        <v>0</v>
      </c>
      <c r="H9">
        <f>F9-G9</f>
        <v>75</v>
      </c>
      <c r="I9" s="2"/>
      <c r="J9" s="1">
        <v>3.6180555555555556E-2</v>
      </c>
      <c r="K9" s="3"/>
      <c r="L9" s="2"/>
    </row>
    <row r="10" spans="1:12" x14ac:dyDescent="0.35">
      <c r="A10" s="2">
        <v>5</v>
      </c>
      <c r="B10" t="s">
        <v>54</v>
      </c>
      <c r="C10" t="s">
        <v>20</v>
      </c>
      <c r="D10">
        <v>2006</v>
      </c>
      <c r="E10" t="s">
        <v>130</v>
      </c>
      <c r="F10">
        <v>63</v>
      </c>
      <c r="G10">
        <v>0</v>
      </c>
      <c r="H10">
        <f>F10-G10</f>
        <v>63</v>
      </c>
      <c r="I10" s="2">
        <f>H10+H11</f>
        <v>138</v>
      </c>
      <c r="J10" s="1">
        <v>3.5810185185185188E-2</v>
      </c>
      <c r="K10" s="3">
        <f>J10+J11</f>
        <v>7.0949074074074081E-2</v>
      </c>
      <c r="L10" s="2">
        <v>5</v>
      </c>
    </row>
    <row r="11" spans="1:12" x14ac:dyDescent="0.35">
      <c r="A11" s="2"/>
      <c r="B11" t="s">
        <v>54</v>
      </c>
      <c r="C11" t="s">
        <v>55</v>
      </c>
      <c r="F11">
        <v>75</v>
      </c>
      <c r="G11">
        <v>0</v>
      </c>
      <c r="H11">
        <f>F11-G11</f>
        <v>75</v>
      </c>
      <c r="I11" s="2"/>
      <c r="J11" s="1">
        <v>3.5138888888888893E-2</v>
      </c>
      <c r="K11" s="3"/>
      <c r="L11" s="2"/>
    </row>
    <row r="12" spans="1:12" x14ac:dyDescent="0.35">
      <c r="A12" s="2">
        <v>6</v>
      </c>
      <c r="B12" t="s">
        <v>63</v>
      </c>
      <c r="C12" t="s">
        <v>57</v>
      </c>
      <c r="D12">
        <v>2006</v>
      </c>
      <c r="E12" t="s">
        <v>126</v>
      </c>
      <c r="F12">
        <v>75</v>
      </c>
      <c r="G12">
        <v>0</v>
      </c>
      <c r="H12">
        <f>F12-G12</f>
        <v>75</v>
      </c>
      <c r="I12" s="2">
        <f>H12+H13</f>
        <v>138</v>
      </c>
      <c r="J12" s="1">
        <v>3.8287037037037036E-2</v>
      </c>
      <c r="K12" s="3">
        <f>J12+J13</f>
        <v>8.4027777777777785E-2</v>
      </c>
      <c r="L12" s="2">
        <v>6</v>
      </c>
    </row>
    <row r="13" spans="1:12" x14ac:dyDescent="0.35">
      <c r="A13" s="2"/>
      <c r="B13" t="s">
        <v>70</v>
      </c>
      <c r="C13" t="s">
        <v>71</v>
      </c>
      <c r="F13">
        <v>69</v>
      </c>
      <c r="G13">
        <v>6</v>
      </c>
      <c r="H13">
        <f>F13-G13</f>
        <v>63</v>
      </c>
      <c r="I13" s="2"/>
      <c r="J13" s="1">
        <v>4.5740740740740742E-2</v>
      </c>
      <c r="K13" s="3"/>
      <c r="L13" s="2"/>
    </row>
    <row r="14" spans="1:12" x14ac:dyDescent="0.35">
      <c r="A14" s="2">
        <v>7</v>
      </c>
      <c r="B14" t="s">
        <v>59</v>
      </c>
      <c r="C14" t="s">
        <v>60</v>
      </c>
      <c r="D14">
        <v>2006</v>
      </c>
      <c r="E14" t="s">
        <v>126</v>
      </c>
      <c r="F14">
        <v>75</v>
      </c>
      <c r="G14">
        <v>0</v>
      </c>
      <c r="H14">
        <f t="shared" si="0"/>
        <v>75</v>
      </c>
      <c r="I14" s="2">
        <f>H14+H15</f>
        <v>136</v>
      </c>
      <c r="J14" s="1">
        <v>3.636574074074074E-2</v>
      </c>
      <c r="K14" s="3">
        <f>J14+J15</f>
        <v>6.940972222222222E-2</v>
      </c>
      <c r="L14" s="2">
        <v>7</v>
      </c>
    </row>
    <row r="15" spans="1:12" x14ac:dyDescent="0.35">
      <c r="A15" s="2"/>
      <c r="B15" t="s">
        <v>86</v>
      </c>
      <c r="C15" t="s">
        <v>87</v>
      </c>
      <c r="F15">
        <v>61</v>
      </c>
      <c r="G15">
        <v>0</v>
      </c>
      <c r="H15">
        <f t="shared" si="0"/>
        <v>61</v>
      </c>
      <c r="I15" s="2"/>
      <c r="J15" s="1">
        <v>3.3043981481481487E-2</v>
      </c>
      <c r="K15" s="3"/>
      <c r="L15" s="2"/>
    </row>
    <row r="16" spans="1:12" x14ac:dyDescent="0.35">
      <c r="A16" s="2">
        <v>8</v>
      </c>
      <c r="B16" t="s">
        <v>75</v>
      </c>
      <c r="C16" t="s">
        <v>76</v>
      </c>
      <c r="D16">
        <v>2006</v>
      </c>
      <c r="E16" t="s">
        <v>126</v>
      </c>
      <c r="F16">
        <v>68</v>
      </c>
      <c r="G16">
        <v>0</v>
      </c>
      <c r="H16">
        <f>F16-G16</f>
        <v>68</v>
      </c>
      <c r="I16" s="2">
        <f>H16+H17</f>
        <v>123</v>
      </c>
      <c r="J16" s="1">
        <v>2.3773148148148151E-2</v>
      </c>
      <c r="K16" s="3">
        <f>J16+J17</f>
        <v>5.8101851851851849E-2</v>
      </c>
      <c r="L16" s="2">
        <v>8</v>
      </c>
    </row>
    <row r="17" spans="1:12" x14ac:dyDescent="0.35">
      <c r="A17" s="2"/>
      <c r="B17" t="s">
        <v>93</v>
      </c>
      <c r="C17" t="s">
        <v>20</v>
      </c>
      <c r="F17">
        <v>55</v>
      </c>
      <c r="G17">
        <v>0</v>
      </c>
      <c r="H17">
        <f>F17-G17</f>
        <v>55</v>
      </c>
      <c r="I17" s="2"/>
      <c r="J17" s="1">
        <v>3.4328703703703702E-2</v>
      </c>
      <c r="K17" s="3"/>
      <c r="L17" s="2"/>
    </row>
    <row r="18" spans="1:12" x14ac:dyDescent="0.35">
      <c r="A18" s="2">
        <v>9</v>
      </c>
      <c r="B18" t="s">
        <v>91</v>
      </c>
      <c r="C18" t="s">
        <v>92</v>
      </c>
      <c r="D18">
        <v>2006</v>
      </c>
      <c r="E18" t="s">
        <v>126</v>
      </c>
      <c r="F18">
        <v>62</v>
      </c>
      <c r="G18">
        <v>0</v>
      </c>
      <c r="H18">
        <f>F18-G18</f>
        <v>62</v>
      </c>
      <c r="I18" s="2">
        <f>H18+H19</f>
        <v>119</v>
      </c>
      <c r="J18" s="1">
        <v>3.3923611111111113E-2</v>
      </c>
      <c r="K18" s="3">
        <f>J18+J19</f>
        <v>7.0972222222222214E-2</v>
      </c>
      <c r="L18" s="2">
        <v>9</v>
      </c>
    </row>
    <row r="19" spans="1:12" x14ac:dyDescent="0.35">
      <c r="A19" s="2"/>
      <c r="B19" t="s">
        <v>96</v>
      </c>
      <c r="C19" t="s">
        <v>78</v>
      </c>
      <c r="F19">
        <v>57</v>
      </c>
      <c r="G19">
        <v>0</v>
      </c>
      <c r="H19">
        <f>F19-G19</f>
        <v>57</v>
      </c>
      <c r="I19" s="2"/>
      <c r="J19" s="1">
        <v>3.7048611111111109E-2</v>
      </c>
      <c r="K19" s="3"/>
      <c r="L19" s="2"/>
    </row>
    <row r="20" spans="1:12" x14ac:dyDescent="0.35">
      <c r="A20" s="2">
        <v>10</v>
      </c>
      <c r="B20" t="s">
        <v>69</v>
      </c>
      <c r="C20" t="s">
        <v>62</v>
      </c>
      <c r="D20">
        <v>2006</v>
      </c>
      <c r="E20" t="s">
        <v>126</v>
      </c>
      <c r="F20">
        <v>69</v>
      </c>
      <c r="G20">
        <v>0</v>
      </c>
      <c r="H20">
        <f>F20-G20</f>
        <v>69</v>
      </c>
      <c r="I20" s="2">
        <f>H20+H21</f>
        <v>112</v>
      </c>
      <c r="J20" s="1">
        <v>3.1956018518518516E-2</v>
      </c>
      <c r="K20" s="3">
        <f>J20+J21</f>
        <v>6.6932870370370365E-2</v>
      </c>
      <c r="L20" s="2">
        <v>10</v>
      </c>
    </row>
    <row r="21" spans="1:12" x14ac:dyDescent="0.35">
      <c r="A21" s="2"/>
      <c r="B21" t="s">
        <v>99</v>
      </c>
      <c r="C21" t="s">
        <v>67</v>
      </c>
      <c r="F21">
        <v>43</v>
      </c>
      <c r="G21">
        <v>0</v>
      </c>
      <c r="H21">
        <f>F21-G21</f>
        <v>43</v>
      </c>
      <c r="I21" s="2"/>
      <c r="J21" s="1">
        <v>3.4976851851851849E-2</v>
      </c>
      <c r="K21" s="3"/>
      <c r="L21" s="2"/>
    </row>
  </sheetData>
  <mergeCells count="40">
    <mergeCell ref="L14:L15"/>
    <mergeCell ref="L16:L17"/>
    <mergeCell ref="L18:L19"/>
    <mergeCell ref="L20:L21"/>
    <mergeCell ref="A14:A15"/>
    <mergeCell ref="A16:A17"/>
    <mergeCell ref="A18:A19"/>
    <mergeCell ref="A20:A21"/>
    <mergeCell ref="L2:L3"/>
    <mergeCell ref="L4:L5"/>
    <mergeCell ref="L6:L7"/>
    <mergeCell ref="L8:L9"/>
    <mergeCell ref="L10:L11"/>
    <mergeCell ref="L12:L13"/>
    <mergeCell ref="K12:K13"/>
    <mergeCell ref="K8:K9"/>
    <mergeCell ref="K20:K21"/>
    <mergeCell ref="K18:K19"/>
    <mergeCell ref="A2:A3"/>
    <mergeCell ref="A4:A5"/>
    <mergeCell ref="A6:A7"/>
    <mergeCell ref="A8:A9"/>
    <mergeCell ref="A10:A11"/>
    <mergeCell ref="A12:A13"/>
    <mergeCell ref="I12:I13"/>
    <mergeCell ref="I8:I9"/>
    <mergeCell ref="I20:I21"/>
    <mergeCell ref="I18:I19"/>
    <mergeCell ref="K6:K7"/>
    <mergeCell ref="K14:K15"/>
    <mergeCell ref="K4:K5"/>
    <mergeCell ref="K16:K17"/>
    <mergeCell ref="K2:K3"/>
    <mergeCell ref="K10:K11"/>
    <mergeCell ref="I6:I7"/>
    <mergeCell ref="I14:I15"/>
    <mergeCell ref="I4:I5"/>
    <mergeCell ref="I16:I17"/>
    <mergeCell ref="I2:I3"/>
    <mergeCell ref="I10:I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2" sqref="A2:A21"/>
    </sheetView>
  </sheetViews>
  <sheetFormatPr defaultRowHeight="14.5" x14ac:dyDescent="0.35"/>
  <cols>
    <col min="2" max="2" width="10.6328125" bestFit="1" customWidth="1"/>
    <col min="3" max="3" width="10.81640625" bestFit="1" customWidth="1"/>
    <col min="5" max="5" width="13.7265625" bestFit="1" customWidth="1"/>
  </cols>
  <sheetData>
    <row r="1" spans="1:12" x14ac:dyDescent="0.35">
      <c r="A1" t="s">
        <v>132</v>
      </c>
      <c r="B1" t="s">
        <v>133</v>
      </c>
      <c r="C1" t="s">
        <v>134</v>
      </c>
      <c r="D1" t="s">
        <v>141</v>
      </c>
      <c r="E1" t="s">
        <v>142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140</v>
      </c>
      <c r="L1" t="s">
        <v>143</v>
      </c>
    </row>
    <row r="2" spans="1:12" x14ac:dyDescent="0.35">
      <c r="A2" s="2">
        <v>1</v>
      </c>
      <c r="B2" t="s">
        <v>14</v>
      </c>
      <c r="C2" t="s">
        <v>15</v>
      </c>
      <c r="D2">
        <v>2004</v>
      </c>
      <c r="E2" t="s">
        <v>127</v>
      </c>
      <c r="F2">
        <v>75</v>
      </c>
      <c r="G2">
        <v>0</v>
      </c>
      <c r="H2">
        <f>F2-G2</f>
        <v>75</v>
      </c>
      <c r="I2" s="2">
        <f>H2+H3</f>
        <v>150</v>
      </c>
      <c r="J2" s="1">
        <v>2.0497685185185185E-2</v>
      </c>
      <c r="K2" s="3">
        <f>J2+J3</f>
        <v>3.4895833333333334E-2</v>
      </c>
    </row>
    <row r="3" spans="1:12" x14ac:dyDescent="0.35">
      <c r="A3" s="2"/>
      <c r="B3" t="s">
        <v>0</v>
      </c>
      <c r="C3" t="s">
        <v>1</v>
      </c>
      <c r="F3">
        <v>75</v>
      </c>
      <c r="G3">
        <v>0</v>
      </c>
      <c r="H3">
        <f>F3-G3</f>
        <v>75</v>
      </c>
      <c r="I3" s="2"/>
      <c r="J3" s="1">
        <v>1.4398148148148148E-2</v>
      </c>
      <c r="K3" s="3"/>
    </row>
    <row r="4" spans="1:12" x14ac:dyDescent="0.35">
      <c r="A4" s="2">
        <v>2</v>
      </c>
      <c r="B4" t="s">
        <v>17</v>
      </c>
      <c r="C4" t="s">
        <v>18</v>
      </c>
      <c r="D4">
        <v>2004</v>
      </c>
      <c r="E4" t="s">
        <v>126</v>
      </c>
      <c r="F4">
        <v>75</v>
      </c>
      <c r="G4">
        <v>0</v>
      </c>
      <c r="H4">
        <f>F4-G4</f>
        <v>75</v>
      </c>
      <c r="I4" s="2">
        <f>H4+H5</f>
        <v>150</v>
      </c>
      <c r="J4" s="1">
        <v>2.2615740740740742E-2</v>
      </c>
      <c r="K4" s="3">
        <f>J4+J5</f>
        <v>4.5405092592592594E-2</v>
      </c>
    </row>
    <row r="5" spans="1:12" x14ac:dyDescent="0.35">
      <c r="A5" s="2"/>
      <c r="B5" t="s">
        <v>21</v>
      </c>
      <c r="C5" t="s">
        <v>22</v>
      </c>
      <c r="F5">
        <v>75</v>
      </c>
      <c r="G5">
        <v>0</v>
      </c>
      <c r="H5">
        <f>F5-G5</f>
        <v>75</v>
      </c>
      <c r="I5" s="2"/>
      <c r="J5" s="1">
        <v>2.2789351851851852E-2</v>
      </c>
      <c r="K5" s="3"/>
    </row>
    <row r="6" spans="1:12" x14ac:dyDescent="0.35">
      <c r="A6" s="2">
        <v>3</v>
      </c>
      <c r="B6" t="s">
        <v>11</v>
      </c>
      <c r="C6" t="s">
        <v>12</v>
      </c>
      <c r="D6">
        <v>2003</v>
      </c>
      <c r="E6" t="s">
        <v>126</v>
      </c>
      <c r="F6">
        <v>75</v>
      </c>
      <c r="G6">
        <v>0</v>
      </c>
      <c r="H6">
        <f>F6-G6</f>
        <v>75</v>
      </c>
      <c r="I6" s="2">
        <f>H6+H7</f>
        <v>150</v>
      </c>
      <c r="J6" s="1">
        <v>2.0231481481481482E-2</v>
      </c>
      <c r="K6" s="3">
        <f>J6+J7</f>
        <v>4.6875E-2</v>
      </c>
    </row>
    <row r="7" spans="1:12" x14ac:dyDescent="0.35">
      <c r="A7" s="2"/>
      <c r="B7" t="s">
        <v>77</v>
      </c>
      <c r="C7" t="s">
        <v>78</v>
      </c>
      <c r="F7">
        <v>75</v>
      </c>
      <c r="G7">
        <v>0</v>
      </c>
      <c r="H7">
        <f>F7-G7</f>
        <v>75</v>
      </c>
      <c r="I7" s="2"/>
      <c r="J7" s="1">
        <v>2.6643518518518521E-2</v>
      </c>
      <c r="K7" s="3"/>
    </row>
    <row r="8" spans="1:12" x14ac:dyDescent="0.35">
      <c r="A8" s="2">
        <v>4</v>
      </c>
      <c r="B8" t="s">
        <v>26</v>
      </c>
      <c r="C8" t="s">
        <v>27</v>
      </c>
      <c r="D8">
        <v>2005</v>
      </c>
      <c r="E8" t="s">
        <v>126</v>
      </c>
      <c r="F8">
        <v>75</v>
      </c>
      <c r="G8">
        <v>0</v>
      </c>
      <c r="H8">
        <f>F8-G8</f>
        <v>75</v>
      </c>
      <c r="I8" s="2">
        <f>H8+H9</f>
        <v>150</v>
      </c>
      <c r="J8" s="1">
        <v>2.478009259259259E-2</v>
      </c>
      <c r="K8" s="3">
        <f>J8+J9</f>
        <v>4.8784722222222215E-2</v>
      </c>
    </row>
    <row r="9" spans="1:12" x14ac:dyDescent="0.35">
      <c r="A9" s="2"/>
      <c r="B9" t="s">
        <v>25</v>
      </c>
      <c r="C9" t="s">
        <v>24</v>
      </c>
      <c r="F9">
        <v>75</v>
      </c>
      <c r="G9">
        <v>0</v>
      </c>
      <c r="H9">
        <f>F9-G9</f>
        <v>75</v>
      </c>
      <c r="I9" s="2"/>
      <c r="J9" s="1">
        <v>2.4004629629629629E-2</v>
      </c>
      <c r="K9" s="3"/>
    </row>
    <row r="10" spans="1:12" x14ac:dyDescent="0.35">
      <c r="A10" s="2">
        <v>5</v>
      </c>
      <c r="B10" t="s">
        <v>8</v>
      </c>
      <c r="C10" t="s">
        <v>9</v>
      </c>
      <c r="D10">
        <v>2004</v>
      </c>
      <c r="E10" t="s">
        <v>126</v>
      </c>
      <c r="F10">
        <v>75</v>
      </c>
      <c r="G10">
        <v>0</v>
      </c>
      <c r="H10">
        <f>F10-G10</f>
        <v>75</v>
      </c>
      <c r="I10" s="2">
        <f>H10+H11</f>
        <v>150</v>
      </c>
      <c r="J10" s="1">
        <v>1.9224537037037037E-2</v>
      </c>
      <c r="K10" s="3">
        <f>J10+J11</f>
        <v>5.0277777777777782E-2</v>
      </c>
    </row>
    <row r="11" spans="1:12" x14ac:dyDescent="0.35">
      <c r="A11" s="2"/>
      <c r="B11" t="s">
        <v>44</v>
      </c>
      <c r="C11" t="s">
        <v>45</v>
      </c>
      <c r="F11">
        <v>75</v>
      </c>
      <c r="G11">
        <v>0</v>
      </c>
      <c r="H11">
        <f t="shared" ref="H11:H25" si="0">F11-G11</f>
        <v>75</v>
      </c>
      <c r="I11" s="2"/>
      <c r="J11" s="1">
        <v>3.1053240740740742E-2</v>
      </c>
      <c r="K11" s="3"/>
    </row>
    <row r="12" spans="1:12" x14ac:dyDescent="0.35">
      <c r="A12" s="2">
        <v>6</v>
      </c>
      <c r="B12" t="s">
        <v>28</v>
      </c>
      <c r="C12" t="s">
        <v>29</v>
      </c>
      <c r="D12">
        <v>2003</v>
      </c>
      <c r="E12" t="s">
        <v>127</v>
      </c>
      <c r="F12">
        <v>75</v>
      </c>
      <c r="G12">
        <v>0</v>
      </c>
      <c r="H12">
        <f t="shared" si="0"/>
        <v>75</v>
      </c>
      <c r="I12" s="2">
        <f>H12+H13</f>
        <v>150</v>
      </c>
      <c r="J12" s="1">
        <v>2.5231481481481483E-2</v>
      </c>
      <c r="K12" s="3">
        <f>J12+J13</f>
        <v>5.4907407407407405E-2</v>
      </c>
    </row>
    <row r="13" spans="1:12" x14ac:dyDescent="0.35">
      <c r="A13" s="2"/>
      <c r="B13" t="s">
        <v>38</v>
      </c>
      <c r="C13" t="s">
        <v>39</v>
      </c>
      <c r="F13">
        <v>75</v>
      </c>
      <c r="G13">
        <v>0</v>
      </c>
      <c r="H13">
        <f t="shared" si="0"/>
        <v>75</v>
      </c>
      <c r="I13" s="2"/>
      <c r="J13" s="1">
        <v>2.9675925925925925E-2</v>
      </c>
      <c r="K13" s="3"/>
    </row>
    <row r="14" spans="1:12" x14ac:dyDescent="0.35">
      <c r="A14" s="2">
        <v>7</v>
      </c>
      <c r="B14" t="s">
        <v>46</v>
      </c>
      <c r="C14" t="s">
        <v>1</v>
      </c>
      <c r="D14">
        <v>2005</v>
      </c>
      <c r="E14" t="s">
        <v>127</v>
      </c>
      <c r="F14">
        <v>75</v>
      </c>
      <c r="G14">
        <v>0</v>
      </c>
      <c r="H14">
        <f t="shared" si="0"/>
        <v>75</v>
      </c>
      <c r="I14" s="2">
        <f>H14+H15</f>
        <v>143</v>
      </c>
      <c r="J14" s="1">
        <v>3.1064814814814812E-2</v>
      </c>
      <c r="K14" s="3">
        <f>J14+J15</f>
        <v>6.2650462962962963E-2</v>
      </c>
    </row>
    <row r="15" spans="1:12" x14ac:dyDescent="0.35">
      <c r="A15" s="2"/>
      <c r="B15" t="s">
        <v>46</v>
      </c>
      <c r="C15" t="s">
        <v>80</v>
      </c>
      <c r="F15">
        <v>68</v>
      </c>
      <c r="G15">
        <v>0</v>
      </c>
      <c r="H15">
        <f t="shared" si="0"/>
        <v>68</v>
      </c>
      <c r="I15" s="2"/>
      <c r="J15" s="1">
        <v>3.1585648148148147E-2</v>
      </c>
      <c r="K15" s="3"/>
    </row>
    <row r="16" spans="1:12" x14ac:dyDescent="0.35">
      <c r="A16" s="2">
        <v>8</v>
      </c>
      <c r="B16" t="s">
        <v>33</v>
      </c>
      <c r="C16" t="s">
        <v>34</v>
      </c>
      <c r="D16">
        <v>2005</v>
      </c>
      <c r="E16" t="s">
        <v>130</v>
      </c>
      <c r="F16">
        <v>75</v>
      </c>
      <c r="G16">
        <v>0</v>
      </c>
      <c r="H16">
        <f>F16-G16</f>
        <v>75</v>
      </c>
      <c r="I16" s="2">
        <f>H16+H17</f>
        <v>136</v>
      </c>
      <c r="J16" s="1">
        <v>2.7581018518518519E-2</v>
      </c>
      <c r="K16" s="3">
        <f>J16+J17</f>
        <v>5.3530092592592587E-2</v>
      </c>
    </row>
    <row r="17" spans="1:11" x14ac:dyDescent="0.35">
      <c r="A17" s="2"/>
      <c r="B17" t="s">
        <v>33</v>
      </c>
      <c r="C17" t="s">
        <v>32</v>
      </c>
      <c r="F17">
        <v>61</v>
      </c>
      <c r="G17">
        <v>0</v>
      </c>
      <c r="H17">
        <f>F17-G17</f>
        <v>61</v>
      </c>
      <c r="I17" s="2"/>
      <c r="J17" s="1">
        <v>2.5949074074074072E-2</v>
      </c>
      <c r="K17" s="3"/>
    </row>
    <row r="18" spans="1:11" x14ac:dyDescent="0.35">
      <c r="A18" s="2">
        <v>9</v>
      </c>
      <c r="B18" t="s">
        <v>58</v>
      </c>
      <c r="C18" t="s">
        <v>4</v>
      </c>
      <c r="D18">
        <v>2003</v>
      </c>
      <c r="E18" t="s">
        <v>130</v>
      </c>
      <c r="F18">
        <v>61</v>
      </c>
      <c r="G18">
        <v>0</v>
      </c>
      <c r="H18">
        <f>F18-G18</f>
        <v>61</v>
      </c>
      <c r="I18" s="2">
        <f>H18+H19</f>
        <v>136</v>
      </c>
      <c r="J18" s="1">
        <v>2.0925925925925928E-2</v>
      </c>
      <c r="K18" s="3">
        <f>J18+J19</f>
        <v>5.9756944444444446E-2</v>
      </c>
    </row>
    <row r="19" spans="1:11" x14ac:dyDescent="0.35">
      <c r="A19" s="2"/>
      <c r="B19" t="s">
        <v>66</v>
      </c>
      <c r="C19" t="s">
        <v>67</v>
      </c>
      <c r="F19">
        <v>75</v>
      </c>
      <c r="G19">
        <v>0</v>
      </c>
      <c r="H19">
        <f>F19-G19</f>
        <v>75</v>
      </c>
      <c r="I19" s="2"/>
      <c r="J19" s="1">
        <v>3.8831018518518515E-2</v>
      </c>
      <c r="K19" s="3"/>
    </row>
    <row r="20" spans="1:11" x14ac:dyDescent="0.35">
      <c r="A20" s="2">
        <v>10</v>
      </c>
      <c r="B20" t="s">
        <v>97</v>
      </c>
      <c r="C20" t="s">
        <v>98</v>
      </c>
      <c r="D20">
        <v>2004</v>
      </c>
      <c r="E20" t="s">
        <v>126</v>
      </c>
      <c r="F20">
        <v>49</v>
      </c>
      <c r="G20">
        <v>0</v>
      </c>
      <c r="H20">
        <f t="shared" si="0"/>
        <v>49</v>
      </c>
      <c r="I20" s="2">
        <f>H20+H21</f>
        <v>75</v>
      </c>
      <c r="J20" s="1">
        <v>1.6030092592592592E-2</v>
      </c>
      <c r="K20" s="3">
        <f>J20+J21</f>
        <v>2.6990740740740739E-2</v>
      </c>
    </row>
    <row r="21" spans="1:11" x14ac:dyDescent="0.35">
      <c r="A21" s="2"/>
      <c r="B21" t="s">
        <v>97</v>
      </c>
      <c r="C21" t="s">
        <v>107</v>
      </c>
      <c r="F21">
        <v>26</v>
      </c>
      <c r="G21">
        <v>0</v>
      </c>
      <c r="H21">
        <f t="shared" si="0"/>
        <v>26</v>
      </c>
      <c r="I21" s="2"/>
      <c r="J21" s="1">
        <v>1.0960648148148148E-2</v>
      </c>
      <c r="K21" s="3"/>
    </row>
  </sheetData>
  <mergeCells count="30">
    <mergeCell ref="A14:A15"/>
    <mergeCell ref="A16:A17"/>
    <mergeCell ref="A18:A19"/>
    <mergeCell ref="A20:A21"/>
    <mergeCell ref="K18:K19"/>
    <mergeCell ref="K16:K17"/>
    <mergeCell ref="K6:K7"/>
    <mergeCell ref="K2:K3"/>
    <mergeCell ref="A2:A3"/>
    <mergeCell ref="A4:A5"/>
    <mergeCell ref="A6:A7"/>
    <mergeCell ref="A8:A9"/>
    <mergeCell ref="A10:A11"/>
    <mergeCell ref="A12:A13"/>
    <mergeCell ref="I18:I19"/>
    <mergeCell ref="I16:I17"/>
    <mergeCell ref="I6:I7"/>
    <mergeCell ref="I2:I3"/>
    <mergeCell ref="K10:K11"/>
    <mergeCell ref="K12:K13"/>
    <mergeCell ref="K14:K15"/>
    <mergeCell ref="K8:K9"/>
    <mergeCell ref="K4:K5"/>
    <mergeCell ref="K20:K21"/>
    <mergeCell ref="I10:I11"/>
    <mergeCell ref="I12:I13"/>
    <mergeCell ref="I14:I15"/>
    <mergeCell ref="I8:I9"/>
    <mergeCell ref="I4:I5"/>
    <mergeCell ref="I20:I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 найдены</vt:lpstr>
      <vt:lpstr>мж12 08...</vt:lpstr>
      <vt:lpstr>мж14 06-07</vt:lpstr>
      <vt:lpstr>мж18 03-05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Павлов</dc:creator>
  <cp:lastModifiedBy>Андрей Павлов</cp:lastModifiedBy>
  <dcterms:created xsi:type="dcterms:W3CDTF">2020-05-31T14:31:30Z</dcterms:created>
  <dcterms:modified xsi:type="dcterms:W3CDTF">2020-05-31T16:45:22Z</dcterms:modified>
</cp:coreProperties>
</file>