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68" activeTab="0"/>
  </bookViews>
  <sheets>
    <sheet name="М12" sheetId="1" r:id="rId1"/>
    <sheet name="Ж12" sheetId="2" r:id="rId2"/>
    <sheet name="М14" sheetId="3" r:id="rId3"/>
    <sheet name="Ж14" sheetId="4" r:id="rId4"/>
    <sheet name="М16" sheetId="5" r:id="rId5"/>
    <sheet name="Ж16" sheetId="6" r:id="rId6"/>
    <sheet name="М18" sheetId="7" r:id="rId7"/>
    <sheet name="Ж18" sheetId="8" r:id="rId8"/>
    <sheet name="М" sheetId="9" r:id="rId9"/>
    <sheet name="Ж" sheetId="10" r:id="rId10"/>
    <sheet name="МЖ12" sheetId="11" r:id="rId11"/>
    <sheet name="МЖ14" sheetId="12" r:id="rId12"/>
    <sheet name="МЖ16" sheetId="13" r:id="rId13"/>
    <sheet name="МЖ18" sheetId="14" r:id="rId14"/>
    <sheet name="МЖ" sheetId="15" r:id="rId15"/>
    <sheet name="Медали" sheetId="16" r:id="rId16"/>
  </sheets>
  <definedNames/>
  <calcPr fullCalcOnLoad="1" refMode="R1C1"/>
</workbook>
</file>

<file path=xl/sharedStrings.xml><?xml version="1.0" encoding="utf-8"?>
<sst xmlns="http://schemas.openxmlformats.org/spreadsheetml/2006/main" count="1761" uniqueCount="493">
  <si>
    <t>Команда</t>
  </si>
  <si>
    <t>Итого</t>
  </si>
  <si>
    <t>______________ В.С.Полуэктов</t>
  </si>
  <si>
    <t>"УТВЕРЖДАЮ"</t>
  </si>
  <si>
    <t>Баргузин</t>
  </si>
  <si>
    <t>Олимп</t>
  </si>
  <si>
    <t>Классика</t>
  </si>
  <si>
    <t>Фамилия, имя</t>
  </si>
  <si>
    <t>Кузьминых Дарья</t>
  </si>
  <si>
    <t>Сибирь</t>
  </si>
  <si>
    <t>Место</t>
  </si>
  <si>
    <t>Кивнюк Роман</t>
  </si>
  <si>
    <t>Золото</t>
  </si>
  <si>
    <t>Серебро</t>
  </si>
  <si>
    <t>Бронза</t>
  </si>
  <si>
    <t>Лавина</t>
  </si>
  <si>
    <t>Фортуна</t>
  </si>
  <si>
    <t>Воронков Владимир</t>
  </si>
  <si>
    <t>Молния</t>
  </si>
  <si>
    <t>Семилет Андрей</t>
  </si>
  <si>
    <t>Председатель ФСО Иркутской области</t>
  </si>
  <si>
    <t>№</t>
  </si>
  <si>
    <t>Личный тренер</t>
  </si>
  <si>
    <t>Год рожд.</t>
  </si>
  <si>
    <t>Терентьева Л.А.</t>
  </si>
  <si>
    <t>ИСТОК</t>
  </si>
  <si>
    <t>Токарева Т.А.</t>
  </si>
  <si>
    <t>Жилкина Екатерина</t>
  </si>
  <si>
    <t>Сибирякова О.В.</t>
  </si>
  <si>
    <t>Усов С.И.</t>
  </si>
  <si>
    <t>Труфанова Ксения</t>
  </si>
  <si>
    <t>Бахтина Маргарита</t>
  </si>
  <si>
    <t>Холомянская Мария</t>
  </si>
  <si>
    <t>Флибустьеры</t>
  </si>
  <si>
    <t>Ивойловский Виктор</t>
  </si>
  <si>
    <t>Климанов Максим</t>
  </si>
  <si>
    <t>Шуткин Артем</t>
  </si>
  <si>
    <t>Михалев Семен</t>
  </si>
  <si>
    <t>Разаренов Илья</t>
  </si>
  <si>
    <t>Лично</t>
  </si>
  <si>
    <t>Куксенко Л.М.</t>
  </si>
  <si>
    <t>Якимчик Е.С.</t>
  </si>
  <si>
    <t>Пшеничников Вадим</t>
  </si>
  <si>
    <t>Иванов Виталий</t>
  </si>
  <si>
    <t>Якубовский Иван</t>
  </si>
  <si>
    <t>Проценко Андрей</t>
  </si>
  <si>
    <t>Мальцева Ю.Н.</t>
  </si>
  <si>
    <t>ЮС-47</t>
  </si>
  <si>
    <t>Ильичев В.В.</t>
  </si>
  <si>
    <t>Семилет Наталья</t>
  </si>
  <si>
    <t>Константинов Роман</t>
  </si>
  <si>
    <t>Шаратских А.Ю.</t>
  </si>
  <si>
    <t>Чернигов Руслан</t>
  </si>
  <si>
    <t>Группа МЖ12 - командный зачет</t>
  </si>
  <si>
    <t>Чирков Ю.В.</t>
  </si>
  <si>
    <t>Группа МЖ14 - командный зачет</t>
  </si>
  <si>
    <t>Группа МЖ - командный зачет</t>
  </si>
  <si>
    <t>Губарев Антон</t>
  </si>
  <si>
    <t>Глызина Е.О.</t>
  </si>
  <si>
    <t>Тюменцев Владимир</t>
  </si>
  <si>
    <t>Самойлов Олег</t>
  </si>
  <si>
    <t>Лаптева Полина</t>
  </si>
  <si>
    <t>Вертикаль</t>
  </si>
  <si>
    <t>Авлахова Дарья</t>
  </si>
  <si>
    <t>Романова Арина</t>
  </si>
  <si>
    <t>Рыжков Анатолий</t>
  </si>
  <si>
    <t>Брытков Владимир</t>
  </si>
  <si>
    <t>Чепелев Иван</t>
  </si>
  <si>
    <t>Бубаев Ф.М.</t>
  </si>
  <si>
    <t>Личники</t>
  </si>
  <si>
    <t>Иркутский
азимут</t>
  </si>
  <si>
    <t>Спринт</t>
  </si>
  <si>
    <t>Кросс</t>
  </si>
  <si>
    <t>Золотая
осень</t>
  </si>
  <si>
    <t>Мемориал
Осипова</t>
  </si>
  <si>
    <t>Группа МЖ16 - командный зачет</t>
  </si>
  <si>
    <t>Раз-
ряд</t>
  </si>
  <si>
    <t>Тренер</t>
  </si>
  <si>
    <t>2ю</t>
  </si>
  <si>
    <t>3ю</t>
  </si>
  <si>
    <t>б/р</t>
  </si>
  <si>
    <t>Рогозний Никита</t>
  </si>
  <si>
    <t>Кавандин Николай</t>
  </si>
  <si>
    <t>Сыров Максим</t>
  </si>
  <si>
    <t>Махонин Александр</t>
  </si>
  <si>
    <t>1ю</t>
  </si>
  <si>
    <t>Лапшин Лев</t>
  </si>
  <si>
    <t>Казак Екатерина</t>
  </si>
  <si>
    <t>Булдакова Анна</t>
  </si>
  <si>
    <t>Вантеев Даниил</t>
  </si>
  <si>
    <t>Прошутин Юрий</t>
  </si>
  <si>
    <t>Фатеев Никита</t>
  </si>
  <si>
    <t>Поиск</t>
  </si>
  <si>
    <t>Федорова Ж.В.</t>
  </si>
  <si>
    <t>Римарчук Владимир</t>
  </si>
  <si>
    <t>Кальянов Александр</t>
  </si>
  <si>
    <t>Антачева Анастасия</t>
  </si>
  <si>
    <t>Никишин Дмитрий</t>
  </si>
  <si>
    <t>Игольникова Елена</t>
  </si>
  <si>
    <t>Токарева Анна</t>
  </si>
  <si>
    <t>Никитин Виктор</t>
  </si>
  <si>
    <t>Симухин Михаил</t>
  </si>
  <si>
    <t>Липов Дмитрий</t>
  </si>
  <si>
    <t>Горбунов Владимир</t>
  </si>
  <si>
    <t>Юшин Дмитрий</t>
  </si>
  <si>
    <t>Засухин Филипп</t>
  </si>
  <si>
    <t>Борщев Сергей</t>
  </si>
  <si>
    <t>кмс</t>
  </si>
  <si>
    <t>Орлова Мария</t>
  </si>
  <si>
    <t>Токарева Татьяна</t>
  </si>
  <si>
    <t>Конычев А.В.</t>
  </si>
  <si>
    <t>Помогаева Елизавета</t>
  </si>
  <si>
    <t>Балухарь</t>
  </si>
  <si>
    <t>Пушкарев Ю.Ю.</t>
  </si>
  <si>
    <t>Вилор Георгий</t>
  </si>
  <si>
    <t>Вайнер-Кротов Михаил</t>
  </si>
  <si>
    <t>Климов Иван</t>
  </si>
  <si>
    <t>Киселев Максим</t>
  </si>
  <si>
    <t>Чернигов Антон</t>
  </si>
  <si>
    <t>Терентьев Роман</t>
  </si>
  <si>
    <t>Гласова Дарья</t>
  </si>
  <si>
    <t>Некрасова Наталья</t>
  </si>
  <si>
    <t>Хростовский Андрей</t>
  </si>
  <si>
    <t>Серенков Александр</t>
  </si>
  <si>
    <t>Куроленко Анатолий</t>
  </si>
  <si>
    <t>Группа МЖ18 - командный зачет</t>
  </si>
  <si>
    <t>Шишковский А.Н.</t>
  </si>
  <si>
    <t>Еременко Лидия</t>
  </si>
  <si>
    <t>Попова Алена</t>
  </si>
  <si>
    <t>Михайловка</t>
  </si>
  <si>
    <t>Иванова Вероника</t>
  </si>
  <si>
    <t>Елисеева Александра</t>
  </si>
  <si>
    <t>Усова Екатерина</t>
  </si>
  <si>
    <t>Красиков Никита</t>
  </si>
  <si>
    <t>Ландин Егор</t>
  </si>
  <si>
    <t>Решетник Павел</t>
  </si>
  <si>
    <t>Тимофеев Александр</t>
  </si>
  <si>
    <t>Овчинников Владислав</t>
  </si>
  <si>
    <t>Томилов Алексей</t>
  </si>
  <si>
    <t>Алексеев Богдан</t>
  </si>
  <si>
    <t>Халяев Иван</t>
  </si>
  <si>
    <t>Елисеев Денис</t>
  </si>
  <si>
    <t>Шишковский Алексей</t>
  </si>
  <si>
    <t>Власов Евгений</t>
  </si>
  <si>
    <t>Чинченков Александр</t>
  </si>
  <si>
    <t>Коноровская Алевтина</t>
  </si>
  <si>
    <t>Петров Алексей</t>
  </si>
  <si>
    <t>Конторин Дмирий</t>
  </si>
  <si>
    <t>Конычев Иван</t>
  </si>
  <si>
    <t>Исаков А.В.</t>
  </si>
  <si>
    <t>Бутин Максим</t>
  </si>
  <si>
    <t>Пигарев Михаил</t>
  </si>
  <si>
    <t>Ножнинова Мария</t>
  </si>
  <si>
    <t>Кауфман Яна</t>
  </si>
  <si>
    <t>Стукалина Нина</t>
  </si>
  <si>
    <t>Мокрецов Матвей</t>
  </si>
  <si>
    <t>Петроченко Даниил</t>
  </si>
  <si>
    <t>Кудряшова Мария</t>
  </si>
  <si>
    <t>Зерновое</t>
  </si>
  <si>
    <t>Рупасов Вадим</t>
  </si>
  <si>
    <t>Горбачев Александр</t>
  </si>
  <si>
    <t>Мальцева Марина</t>
  </si>
  <si>
    <t>Винокуров Евгений</t>
  </si>
  <si>
    <t>Рыков Михаил</t>
  </si>
  <si>
    <t>Волчатов Глеб</t>
  </si>
  <si>
    <t>Ильин Вячеслав</t>
  </si>
  <si>
    <t>Мишагин Игорь</t>
  </si>
  <si>
    <t>Ноговицина Ирина</t>
  </si>
  <si>
    <t>Выбор</t>
  </si>
  <si>
    <t>Сокольникова Светлана</t>
  </si>
  <si>
    <t>Кривоносова Кристина</t>
  </si>
  <si>
    <t>Дурнова Полина</t>
  </si>
  <si>
    <t>Никулина Мария</t>
  </si>
  <si>
    <t>Голодюк Елизавета</t>
  </si>
  <si>
    <t>Меринова Светлана</t>
  </si>
  <si>
    <t>Васильев Егор</t>
  </si>
  <si>
    <t>Осин Егор</t>
  </si>
  <si>
    <t>Зачиняев Кирилл</t>
  </si>
  <si>
    <t>Смирнов Олег</t>
  </si>
  <si>
    <t>Иванющенко Михаил</t>
  </si>
  <si>
    <t>Демин Андрей</t>
  </si>
  <si>
    <t>Байкал-Ориент</t>
  </si>
  <si>
    <t>мс</t>
  </si>
  <si>
    <t>Ганеева Арина</t>
  </si>
  <si>
    <t>Русина Алина</t>
  </si>
  <si>
    <t>Матвиевская Ольга</t>
  </si>
  <si>
    <t>СОШ №67</t>
  </si>
  <si>
    <t>Бондаренко Наталия</t>
  </si>
  <si>
    <t>КЛОС</t>
  </si>
  <si>
    <t>Шеметов Семен</t>
  </si>
  <si>
    <t>Кейль Степан</t>
  </si>
  <si>
    <t>Павлюк Сергей</t>
  </si>
  <si>
    <t>Якубовский Александр</t>
  </si>
  <si>
    <t>Кресюк Дмитрий</t>
  </si>
  <si>
    <t>Замыслов Даниил</t>
  </si>
  <si>
    <t>Кривошеев Павел</t>
  </si>
  <si>
    <t>Кулешова Елизавета</t>
  </si>
  <si>
    <t>Орлова М.К.</t>
  </si>
  <si>
    <t>Шкурыгина Вероника</t>
  </si>
  <si>
    <t>Орлова Анастасия</t>
  </si>
  <si>
    <t>Вопилова Виктория</t>
  </si>
  <si>
    <t>Багрова А.А.</t>
  </si>
  <si>
    <t>Павленко Ольга</t>
  </si>
  <si>
    <t>Щапов Александр</t>
  </si>
  <si>
    <t>Андреев Денис</t>
  </si>
  <si>
    <t>Васильев Илья</t>
  </si>
  <si>
    <t>Козлов Иван</t>
  </si>
  <si>
    <t>Зубарев Даниил</t>
  </si>
  <si>
    <t>Опацкий Андрей</t>
  </si>
  <si>
    <t>Третьяков Артем</t>
  </si>
  <si>
    <t>Кадников Александр</t>
  </si>
  <si>
    <t>Черников Илья</t>
  </si>
  <si>
    <t>Протасова Кристина</t>
  </si>
  <si>
    <t>Кучинская Кристина</t>
  </si>
  <si>
    <t>Афанасьев Николай</t>
  </si>
  <si>
    <t>Садковский Даниил</t>
  </si>
  <si>
    <t>Пан Александр</t>
  </si>
  <si>
    <t>Васильченко Алексей</t>
  </si>
  <si>
    <t>Мальта</t>
  </si>
  <si>
    <t>Ломакин Андрей</t>
  </si>
  <si>
    <t>Павленко Дарья</t>
  </si>
  <si>
    <t>Шинкарева Анна</t>
  </si>
  <si>
    <t>Берняцкая Дарья</t>
  </si>
  <si>
    <t>Канхарей Олеся</t>
  </si>
  <si>
    <t>Рякова Алина</t>
  </si>
  <si>
    <t>Мальчики до 13 лет</t>
  </si>
  <si>
    <t>Девочки до 13 лет</t>
  </si>
  <si>
    <t>Юноши до 17 лет</t>
  </si>
  <si>
    <t>Девушки до 17 лет</t>
  </si>
  <si>
    <t>Юноши до 19 лет</t>
  </si>
  <si>
    <t>Девушки до 19 лет</t>
  </si>
  <si>
    <t>Мужчины</t>
  </si>
  <si>
    <t>Женщины</t>
  </si>
  <si>
    <t>Орлов Иван</t>
  </si>
  <si>
    <t>Исмаилов Фарман</t>
  </si>
  <si>
    <t>Черемных Илья</t>
  </si>
  <si>
    <t>Добров Дмитрий</t>
  </si>
  <si>
    <t>Иреть</t>
  </si>
  <si>
    <t>ДЮСШ №1-СОШ №10</t>
  </si>
  <si>
    <r>
      <t xml:space="preserve">Медальный зачет </t>
    </r>
    <r>
      <rPr>
        <sz val="8"/>
        <rFont val="Arial"/>
        <family val="2"/>
      </rPr>
      <t>(с учетом эстафеты)</t>
    </r>
  </si>
  <si>
    <t>Бегущие от медведя</t>
  </si>
  <si>
    <t>ЭКШН</t>
  </si>
  <si>
    <t>Тутолмина Алена</t>
  </si>
  <si>
    <t>Юшин Д.В.</t>
  </si>
  <si>
    <t>Юшина Анна</t>
  </si>
  <si>
    <t>Барандий Дарья</t>
  </si>
  <si>
    <t>Каташевцева Стефания</t>
  </si>
  <si>
    <t>Воловикова Екатерина</t>
  </si>
  <si>
    <t>Кузнецова Екатерина</t>
  </si>
  <si>
    <t>Садовникова Екатерина</t>
  </si>
  <si>
    <t>Митюкова Елена</t>
  </si>
  <si>
    <t>Лебедева Вероника</t>
  </si>
  <si>
    <t>Токарева Екатерина</t>
  </si>
  <si>
    <t>Никулина Елена</t>
  </si>
  <si>
    <t>Носов Денис</t>
  </si>
  <si>
    <t>Алексеев Виталий</t>
  </si>
  <si>
    <t>Тарбеев Алексей</t>
  </si>
  <si>
    <t>Порошин Павел</t>
  </si>
  <si>
    <t>Журавлева О.А.</t>
  </si>
  <si>
    <t>Левковец Илья</t>
  </si>
  <si>
    <t>Мартынов Алексей</t>
  </si>
  <si>
    <t>Коренев Максим</t>
  </si>
  <si>
    <t>Иванющенко М.А.</t>
  </si>
  <si>
    <t>Меньшов Александр</t>
  </si>
  <si>
    <t>Анокин Глеб</t>
  </si>
  <si>
    <t>Высотин Вадим</t>
  </si>
  <si>
    <t>Якубов Александр</t>
  </si>
  <si>
    <t>Усова Влада</t>
  </si>
  <si>
    <t>Хуснутдинова Олеся</t>
  </si>
  <si>
    <t>Попова Полина</t>
  </si>
  <si>
    <t>Казарина Виктория</t>
  </si>
  <si>
    <t>Трубицина Алена</t>
  </si>
  <si>
    <t>ДЮСШ №1-СОШ №2</t>
  </si>
  <si>
    <t>Чечет Михаил</t>
  </si>
  <si>
    <t>Верхозин Арсений</t>
  </si>
  <si>
    <t>Нарышкина Ксения</t>
  </si>
  <si>
    <t>Каташевцев Олег</t>
  </si>
  <si>
    <t>Махмадов Умед</t>
  </si>
  <si>
    <t>Синявский Иван</t>
  </si>
  <si>
    <t>Дюрба Ксения</t>
  </si>
  <si>
    <t>Молчанова Елена</t>
  </si>
  <si>
    <t>Кирина Ирина</t>
  </si>
  <si>
    <t>Машошин Никита</t>
  </si>
  <si>
    <t>Вантеев Дмитрий</t>
  </si>
  <si>
    <t>Толкачев Павел</t>
  </si>
  <si>
    <t>Новопашин Дмитрий</t>
  </si>
  <si>
    <t>Васильченко А.Г.</t>
  </si>
  <si>
    <t>Алексеев Евгений</t>
  </si>
  <si>
    <t>Плетюх Милена</t>
  </si>
  <si>
    <t>Мельничук Дарья</t>
  </si>
  <si>
    <t>Симакова Анастасия</t>
  </si>
  <si>
    <t>Погодаев Павел</t>
  </si>
  <si>
    <t>Ануфриев Захар</t>
  </si>
  <si>
    <t>Бурдуков Владимир</t>
  </si>
  <si>
    <t>Пенская Анна</t>
  </si>
  <si>
    <t>Бурдукова Софья</t>
  </si>
  <si>
    <t>Самойлова Екатерина</t>
  </si>
  <si>
    <t>Орлова Валентина</t>
  </si>
  <si>
    <t>СОШ №10</t>
  </si>
  <si>
    <t>Маркова Карина</t>
  </si>
  <si>
    <t>Овсянников Максим</t>
  </si>
  <si>
    <t>Филатов Геннадий</t>
  </si>
  <si>
    <t>Щербаков Руслан</t>
  </si>
  <si>
    <t>Турчанинов Александр</t>
  </si>
  <si>
    <t>Боженков Андрей</t>
  </si>
  <si>
    <t>Ермакова Екатерина</t>
  </si>
  <si>
    <t>Воробьева Юлия</t>
  </si>
  <si>
    <t>Чжао Лев</t>
  </si>
  <si>
    <t>Ооржак Дидим-Оол</t>
  </si>
  <si>
    <t>СОШ №3-Усолье</t>
  </si>
  <si>
    <t>Ранг спортсменов Иркутской области по спортивному ориентированию (кроссовые дисциплины) 2017 г.</t>
  </si>
  <si>
    <t>Ранг спортсменов Иркутской области по спортивному ориентированию 
(кроссовые дисциплины) 2017 г.</t>
  </si>
  <si>
    <t>Гран-при Байкала</t>
  </si>
  <si>
    <t>Безродных Анна</t>
  </si>
  <si>
    <t>Воронина Варвара</t>
  </si>
  <si>
    <t>Гордиенко Ирина</t>
  </si>
  <si>
    <t>Гарина Екатерина</t>
  </si>
  <si>
    <t>Павлова Анна</t>
  </si>
  <si>
    <t>Кустова Дарья</t>
  </si>
  <si>
    <t>Головина Софья</t>
  </si>
  <si>
    <t>Багрова Анастасия</t>
  </si>
  <si>
    <t>Заборская Екатерина</t>
  </si>
  <si>
    <t>Экстрим</t>
  </si>
  <si>
    <t>Леонтьева С.А.</t>
  </si>
  <si>
    <t>Дыбцына Елизавета</t>
  </si>
  <si>
    <t>Мусинцева Ирина</t>
  </si>
  <si>
    <t>Шубина Анна</t>
  </si>
  <si>
    <t>Верхозина Ольга</t>
  </si>
  <si>
    <t>Брель Анна</t>
  </si>
  <si>
    <t>Шалагина Светлана</t>
  </si>
  <si>
    <t>Каралис Инна</t>
  </si>
  <si>
    <t>Решетникова Ольга</t>
  </si>
  <si>
    <t>Пац Николай</t>
  </si>
  <si>
    <t>Парфенов Никита</t>
  </si>
  <si>
    <t>Уколов Никита</t>
  </si>
  <si>
    <t>Петухов Валерий</t>
  </si>
  <si>
    <t>Колупаев Юрий</t>
  </si>
  <si>
    <t>Зырянов Андрей</t>
  </si>
  <si>
    <t>Кузнецов Вячеслав</t>
  </si>
  <si>
    <t>Колупаев Андрей</t>
  </si>
  <si>
    <t>Шумов Роман</t>
  </si>
  <si>
    <t>Горбунов Владислав</t>
  </si>
  <si>
    <t>Смирнов Артем</t>
  </si>
  <si>
    <t>Меринов Павел</t>
  </si>
  <si>
    <t>Симонов Кирилл</t>
  </si>
  <si>
    <t>Николаев Егор</t>
  </si>
  <si>
    <t>Сенков Иван</t>
  </si>
  <si>
    <t>Парфенов Данил</t>
  </si>
  <si>
    <t>Будагаев Михаил</t>
  </si>
  <si>
    <t>Антропов Алексей</t>
  </si>
  <si>
    <t>Разаренов Андрей</t>
  </si>
  <si>
    <t>Юсюк Евгений</t>
  </si>
  <si>
    <t>Зеленый</t>
  </si>
  <si>
    <t>Медведкова Марина</t>
  </si>
  <si>
    <t>Суворова Анастасия</t>
  </si>
  <si>
    <t>Спиглазова Мария</t>
  </si>
  <si>
    <t>Аль-Боши Софья</t>
  </si>
  <si>
    <t>Еремина Варвара</t>
  </si>
  <si>
    <t>Кривашина Маргарита</t>
  </si>
  <si>
    <t>Доронина Анна</t>
  </si>
  <si>
    <t>Караваева Виктория</t>
  </si>
  <si>
    <t>Саперов Андрей</t>
  </si>
  <si>
    <t>Чесноков Роман</t>
  </si>
  <si>
    <t>Никоношин Сергей</t>
  </si>
  <si>
    <t>Мартынов Николай</t>
  </si>
  <si>
    <t>Погорелко Никита</t>
  </si>
  <si>
    <t>Ушаков Александр</t>
  </si>
  <si>
    <t>Меринов Вадим</t>
  </si>
  <si>
    <t>Новгородцев Дмитрий</t>
  </si>
  <si>
    <t>Непогодин Александр</t>
  </si>
  <si>
    <t>Кулябин Андрей</t>
  </si>
  <si>
    <t>Теплоухов Антон</t>
  </si>
  <si>
    <t>Корнакова Ангелина</t>
  </si>
  <si>
    <t>Зайнулина Ирина</t>
  </si>
  <si>
    <t>Крюкова Ульяна</t>
  </si>
  <si>
    <t>Антонова Дарья</t>
  </si>
  <si>
    <t>Бугаева Кристина</t>
  </si>
  <si>
    <t>Зайнулина Елена</t>
  </si>
  <si>
    <t>Кривашина Любовь</t>
  </si>
  <si>
    <t>Журавлева Лариса</t>
  </si>
  <si>
    <t>Ерлыкова Галина</t>
  </si>
  <si>
    <t>Федорченко Вадим</t>
  </si>
  <si>
    <t>Филонов Дмитрий</t>
  </si>
  <si>
    <t>Федорченко Илья</t>
  </si>
  <si>
    <t>Хантаев Денис</t>
  </si>
  <si>
    <t>Шепилов Александр</t>
  </si>
  <si>
    <t>Переляева Валерия</t>
  </si>
  <si>
    <t>Журавлева Маргарита</t>
  </si>
  <si>
    <t>Скрябикова Ксения</t>
  </si>
  <si>
    <t>Мошкина Анастасия</t>
  </si>
  <si>
    <t>Ерохина Юлия</t>
  </si>
  <si>
    <t>Снежный Барс</t>
  </si>
  <si>
    <t>Сырых Владислав</t>
  </si>
  <si>
    <t>Невидимов Кирилл</t>
  </si>
  <si>
    <t>Чертовских Данил</t>
  </si>
  <si>
    <t>Глетчер</t>
  </si>
  <si>
    <t>Чертовских Н.А.</t>
  </si>
  <si>
    <t>Митюков Александр</t>
  </si>
  <si>
    <t>Павлов Андрей</t>
  </si>
  <si>
    <t>Чертовских Николай</t>
  </si>
  <si>
    <t>Мясникова Кристина</t>
  </si>
  <si>
    <t>Звезда</t>
  </si>
  <si>
    <t>Муратов А.Б.</t>
  </si>
  <si>
    <t>Молгачева Кристина</t>
  </si>
  <si>
    <t>Михайлова Елизавета</t>
  </si>
  <si>
    <t>Чудинова Ангелина</t>
  </si>
  <si>
    <t>Саликаева Елизавета</t>
  </si>
  <si>
    <t>Вингерт Лидия</t>
  </si>
  <si>
    <t>Рютина Анна</t>
  </si>
  <si>
    <t>Пядушкина Анна</t>
  </si>
  <si>
    <t>Сырых Софья</t>
  </si>
  <si>
    <t>Чеглакова Ангелина</t>
  </si>
  <si>
    <t>Литосова Валерия</t>
  </si>
  <si>
    <t>Васильева Валерия</t>
  </si>
  <si>
    <t>Калашников Максим</t>
  </si>
  <si>
    <t>Караваев Артем</t>
  </si>
  <si>
    <t>Хаски</t>
  </si>
  <si>
    <t>Яцкевич Е.К.</t>
  </si>
  <si>
    <t>Ромме Марк</t>
  </si>
  <si>
    <t>Потапов Никита</t>
  </si>
  <si>
    <t>Беленко Максим</t>
  </si>
  <si>
    <t>Хохоненко Юлия</t>
  </si>
  <si>
    <t>Ковальчук Дарья</t>
  </si>
  <si>
    <t>Зимороева Софья</t>
  </si>
  <si>
    <t>Алькова Марина</t>
  </si>
  <si>
    <t>Мутина Алена</t>
  </si>
  <si>
    <t>Белькова Варвара</t>
  </si>
  <si>
    <t>Смирнова Полина</t>
  </si>
  <si>
    <t>Садковская Виктория</t>
  </si>
  <si>
    <t>Наумова Анна</t>
  </si>
  <si>
    <t>Сафронова Мария</t>
  </si>
  <si>
    <t>Карпецова Владислава</t>
  </si>
  <si>
    <t>Васильева Мария</t>
  </si>
  <si>
    <t>Вайнер-Кротова Анна</t>
  </si>
  <si>
    <t>Терентьева Ирина</t>
  </si>
  <si>
    <t>Опанасюк Арина</t>
  </si>
  <si>
    <t>Трофимова Виктория</t>
  </si>
  <si>
    <t>Позднякова Антонина</t>
  </si>
  <si>
    <t>Решетнева Маргарита</t>
  </si>
  <si>
    <t>Андриянова Диана</t>
  </si>
  <si>
    <t>Михайленко Мария</t>
  </si>
  <si>
    <t>Смирнова Юлиана</t>
  </si>
  <si>
    <t>Пайко Виктория</t>
  </si>
  <si>
    <t>Сульдина Анастасия</t>
  </si>
  <si>
    <t>Моргунова Анастасия</t>
  </si>
  <si>
    <t>Кокунина Татьяна</t>
  </si>
  <si>
    <t>Филиппова Виктория</t>
  </si>
  <si>
    <t>Сафронова Елена</t>
  </si>
  <si>
    <t>Борисова Екатерина</t>
  </si>
  <si>
    <t>Деревягина Виктория</t>
  </si>
  <si>
    <t>Сенченко Юлия</t>
  </si>
  <si>
    <t>Лагутин Егор</t>
  </si>
  <si>
    <t>Плотников Даниил</t>
  </si>
  <si>
    <t>Макаров Алексей</t>
  </si>
  <si>
    <t>Попов Александр</t>
  </si>
  <si>
    <t>Кресюк Виктор</t>
  </si>
  <si>
    <t>Потапов Кирилл</t>
  </si>
  <si>
    <t>Волоско Илья</t>
  </si>
  <si>
    <t>Таборов Роман</t>
  </si>
  <si>
    <t>Самсонов Степан</t>
  </si>
  <si>
    <t>Гнатюк Игорь</t>
  </si>
  <si>
    <t>Королев Антон</t>
  </si>
  <si>
    <t>Смородников Виктор</t>
  </si>
  <si>
    <t>Линикас Александр</t>
  </si>
  <si>
    <t>Редько Анатолий</t>
  </si>
  <si>
    <t>Мордовин Алексей</t>
  </si>
  <si>
    <t>Следопыт</t>
  </si>
  <si>
    <t>Новиков Игорь</t>
  </si>
  <si>
    <t>Бирюков Юрий</t>
  </si>
  <si>
    <t>Мельничук Владимир</t>
  </si>
  <si>
    <t>Казаков Александр</t>
  </si>
  <si>
    <t>СОШ №5-Ангарск</t>
  </si>
  <si>
    <t>Кравчук О.В.</t>
  </si>
  <si>
    <t>Подминогина Юлия</t>
  </si>
  <si>
    <t>Гильдибрант Алена</t>
  </si>
  <si>
    <t>Руссу Анжелика</t>
  </si>
  <si>
    <t>Тюрина Елизавета</t>
  </si>
  <si>
    <t>Павлова Наталья</t>
  </si>
  <si>
    <t>Силин Алексей</t>
  </si>
  <si>
    <t>Илюшин Вячеслав</t>
  </si>
  <si>
    <t>Парехин Семен</t>
  </si>
  <si>
    <t>Матросов Александр</t>
  </si>
  <si>
    <t>Дамшеев Булат</t>
  </si>
  <si>
    <t>Сун-Цзи-Мин Артур</t>
  </si>
  <si>
    <t>Большедворский Артем</t>
  </si>
  <si>
    <t>Ранг спортсменов Иркутской области по спортивному ориентированию 2017 г.
(кроссовые дисциплины)</t>
  </si>
  <si>
    <t>Мальчики</t>
  </si>
  <si>
    <t>Девочки</t>
  </si>
  <si>
    <t>Юноши до 15 лет</t>
  </si>
  <si>
    <t>Девушки до 15 лет</t>
  </si>
  <si>
    <t>Юноши</t>
  </si>
  <si>
    <t>Девушки</t>
  </si>
  <si>
    <t>ИГУ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</si>
</sst>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;@"/>
    <numFmt numFmtId="169" formatCode="0.0"/>
  </numFmts>
  <fonts count="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0" xfId="18" applyAlignment="1">
      <alignment horizontal="left"/>
      <protection/>
    </xf>
    <xf numFmtId="168" fontId="2" fillId="0" borderId="0" xfId="18" applyNumberFormat="1" applyFont="1" applyBorder="1" applyAlignment="1">
      <alignment horizontal="left"/>
      <protection/>
    </xf>
    <xf numFmtId="21" fontId="2" fillId="0" borderId="0" xfId="18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8" fontId="2" fillId="0" borderId="1" xfId="18" applyNumberFormat="1" applyFont="1" applyBorder="1" applyAlignment="1">
      <alignment horizontal="left"/>
      <protection/>
    </xf>
    <xf numFmtId="0" fontId="2" fillId="0" borderId="1" xfId="18" applyFont="1" applyBorder="1" applyAlignment="1">
      <alignment horizontal="left"/>
      <protection/>
    </xf>
    <xf numFmtId="0" fontId="2" fillId="0" borderId="0" xfId="18" applyFont="1" applyAlignment="1">
      <alignment horizontal="left"/>
      <protection/>
    </xf>
    <xf numFmtId="0" fontId="2" fillId="0" borderId="1" xfId="18" applyFont="1" applyBorder="1" applyAlignment="1">
      <alignment horizontal="center"/>
      <protection/>
    </xf>
    <xf numFmtId="0" fontId="0" fillId="0" borderId="1" xfId="0" applyFill="1" applyBorder="1" applyAlignment="1">
      <alignment/>
    </xf>
    <xf numFmtId="168" fontId="2" fillId="0" borderId="1" xfId="18" applyNumberFormat="1" applyFont="1" applyFill="1" applyBorder="1" applyAlignment="1">
      <alignment horizontal="left"/>
      <protection/>
    </xf>
    <xf numFmtId="0" fontId="0" fillId="0" borderId="1" xfId="0" applyFill="1" applyBorder="1" applyAlignment="1">
      <alignment horizontal="center"/>
    </xf>
    <xf numFmtId="0" fontId="2" fillId="0" borderId="1" xfId="18" applyFont="1" applyFill="1" applyBorder="1" applyAlignment="1">
      <alignment horizontal="left"/>
      <protection/>
    </xf>
    <xf numFmtId="0" fontId="2" fillId="0" borderId="2" xfId="18" applyFont="1" applyBorder="1">
      <alignment/>
      <protection/>
    </xf>
    <xf numFmtId="0" fontId="2" fillId="0" borderId="3" xfId="18" applyFont="1" applyBorder="1">
      <alignment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18" applyFont="1" applyFill="1" applyBorder="1" applyAlignment="1">
      <alignment horizontal="center"/>
      <protection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18" applyFont="1" applyBorder="1">
      <alignment/>
      <protection/>
    </xf>
    <xf numFmtId="0" fontId="0" fillId="0" borderId="7" xfId="0" applyFill="1" applyBorder="1" applyAlignment="1">
      <alignment horizontal="center"/>
    </xf>
    <xf numFmtId="0" fontId="4" fillId="0" borderId="0" xfId="18" applyFont="1" applyAlignment="1">
      <alignment/>
      <protection/>
    </xf>
    <xf numFmtId="0" fontId="2" fillId="0" borderId="8" xfId="18" applyFont="1" applyFill="1" applyBorder="1" applyAlignment="1">
      <alignment horizontal="left"/>
      <protection/>
    </xf>
    <xf numFmtId="0" fontId="2" fillId="0" borderId="7" xfId="1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" xfId="18" applyFont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7" xfId="18" applyFont="1" applyFill="1" applyBorder="1" applyAlignment="1">
      <alignment horizontal="left"/>
      <protection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2" xfId="18" applyFont="1" applyFill="1" applyBorder="1" applyAlignment="1">
      <alignment horizontal="center"/>
      <protection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2" xfId="18" applyFont="1" applyFill="1" applyBorder="1" applyAlignment="1">
      <alignment horizontal="center" vertical="center"/>
      <protection/>
    </xf>
    <xf numFmtId="168" fontId="2" fillId="0" borderId="8" xfId="18" applyNumberFormat="1" applyFont="1" applyFill="1" applyBorder="1" applyAlignment="1">
      <alignment horizontal="left"/>
      <protection/>
    </xf>
    <xf numFmtId="0" fontId="2" fillId="0" borderId="8" xfId="18" applyFont="1" applyFill="1" applyBorder="1" applyAlignment="1">
      <alignment horizontal="center"/>
      <protection/>
    </xf>
    <xf numFmtId="0" fontId="2" fillId="0" borderId="9" xfId="18" applyFont="1" applyFill="1" applyBorder="1" applyAlignment="1">
      <alignment horizontal="center"/>
      <protection/>
    </xf>
    <xf numFmtId="0" fontId="2" fillId="0" borderId="9" xfId="18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" fillId="0" borderId="17" xfId="18" applyFont="1" applyFill="1" applyBorder="1" applyAlignment="1">
      <alignment horizontal="center"/>
      <protection/>
    </xf>
    <xf numFmtId="0" fontId="2" fillId="0" borderId="18" xfId="18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Border="1" applyAlignment="1">
      <alignment/>
    </xf>
    <xf numFmtId="21" fontId="2" fillId="0" borderId="1" xfId="18" applyNumberFormat="1" applyFont="1" applyBorder="1" applyAlignment="1">
      <alignment horizontal="left"/>
      <protection/>
    </xf>
    <xf numFmtId="0" fontId="7" fillId="0" borderId="1" xfId="18" applyFont="1" applyFill="1" applyBorder="1" applyAlignment="1">
      <alignment horizontal="left"/>
      <protection/>
    </xf>
    <xf numFmtId="0" fontId="5" fillId="0" borderId="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7" fillId="0" borderId="9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168" fontId="2" fillId="0" borderId="7" xfId="18" applyNumberFormat="1" applyFont="1" applyFill="1" applyBorder="1" applyAlignment="1">
      <alignment horizontal="left"/>
      <protection/>
    </xf>
    <xf numFmtId="0" fontId="2" fillId="0" borderId="1" xfId="18" applyFont="1" applyFill="1" applyBorder="1" applyAlignment="1">
      <alignment horizontal="left" vertical="center"/>
      <protection/>
    </xf>
    <xf numFmtId="0" fontId="2" fillId="0" borderId="1" xfId="18" applyFill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8" fontId="2" fillId="0" borderId="4" xfId="18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168" fontId="2" fillId="0" borderId="7" xfId="18" applyNumberFormat="1" applyFont="1" applyBorder="1" applyAlignment="1">
      <alignment horizontal="left"/>
      <protection/>
    </xf>
    <xf numFmtId="0" fontId="0" fillId="0" borderId="4" xfId="0" applyBorder="1" applyAlignment="1">
      <alignment/>
    </xf>
    <xf numFmtId="0" fontId="7" fillId="0" borderId="20" xfId="18" applyFont="1" applyBorder="1" applyAlignment="1">
      <alignment horizontal="center" vertical="center"/>
      <protection/>
    </xf>
    <xf numFmtId="0" fontId="2" fillId="0" borderId="21" xfId="18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2" fillId="0" borderId="4" xfId="18" applyFont="1" applyFill="1" applyBorder="1" applyAlignment="1">
      <alignment horizontal="left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3" xfId="18" applyFont="1" applyFill="1" applyBorder="1" applyAlignment="1">
      <alignment horizontal="center"/>
      <protection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3" xfId="18" applyFont="1" applyFill="1" applyBorder="1" applyAlignment="1">
      <alignment horizontal="center" vertical="center"/>
      <protection/>
    </xf>
    <xf numFmtId="0" fontId="2" fillId="0" borderId="26" xfId="18" applyFont="1" applyFill="1" applyBorder="1" applyAlignment="1">
      <alignment horizontal="center"/>
      <protection/>
    </xf>
    <xf numFmtId="0" fontId="5" fillId="0" borderId="4" xfId="0" applyFont="1" applyFill="1" applyBorder="1" applyAlignment="1">
      <alignment/>
    </xf>
    <xf numFmtId="0" fontId="2" fillId="0" borderId="4" xfId="18" applyFont="1" applyFill="1" applyBorder="1" applyAlignment="1">
      <alignment horizontal="center"/>
      <protection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21" xfId="18" applyFont="1" applyBorder="1" applyAlignment="1">
      <alignment horizontal="center" vertical="center" wrapText="1"/>
      <protection/>
    </xf>
    <xf numFmtId="0" fontId="2" fillId="0" borderId="27" xfId="18" applyFont="1" applyBorder="1" applyAlignment="1">
      <alignment horizontal="center" vertical="center" wrapText="1"/>
      <protection/>
    </xf>
    <xf numFmtId="0" fontId="4" fillId="0" borderId="0" xfId="18" applyFont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9" xfId="18" applyFont="1" applyBorder="1" applyAlignment="1">
      <alignment horizontal="center" vertical="center"/>
      <protection/>
    </xf>
    <xf numFmtId="0" fontId="7" fillId="0" borderId="29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2" fillId="0" borderId="8" xfId="18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8" xfId="18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6" fillId="0" borderId="0" xfId="18" applyFont="1" applyAlignment="1">
      <alignment horizontal="center"/>
      <protection/>
    </xf>
    <xf numFmtId="0" fontId="2" fillId="0" borderId="8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wrapText="1"/>
      <protection/>
    </xf>
    <xf numFmtId="0" fontId="7" fillId="0" borderId="9" xfId="18" applyFont="1" applyBorder="1" applyAlignment="1">
      <alignment horizontal="center" textRotation="90"/>
      <protection/>
    </xf>
    <xf numFmtId="0" fontId="7" fillId="0" borderId="29" xfId="18" applyFont="1" applyBorder="1" applyAlignment="1">
      <alignment horizontal="center" textRotation="90"/>
      <protection/>
    </xf>
    <xf numFmtId="0" fontId="0" fillId="0" borderId="10" xfId="0" applyBorder="1" applyAlignment="1">
      <alignment horizontal="center" vertical="center"/>
    </xf>
    <xf numFmtId="0" fontId="2" fillId="0" borderId="4" xfId="18" applyFont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2.125" style="0" customWidth="1"/>
    <col min="3" max="3" width="15.875" style="0" customWidth="1"/>
    <col min="4" max="4" width="15.625" style="6" customWidth="1"/>
    <col min="5" max="5" width="5.875" style="10" customWidth="1"/>
    <col min="6" max="6" width="4.75390625" style="10" customWidth="1"/>
    <col min="7" max="7" width="9.875" style="10" customWidth="1"/>
    <col min="8" max="14" width="8.75390625" style="10" customWidth="1"/>
    <col min="15" max="15" width="6.375" style="0" customWidth="1"/>
  </cols>
  <sheetData>
    <row r="1" ht="12.75">
      <c r="K1" s="15" t="s">
        <v>3</v>
      </c>
    </row>
    <row r="2" spans="1:11" ht="12.75">
      <c r="A2" s="2"/>
      <c r="B2" s="2"/>
      <c r="C2" s="2"/>
      <c r="D2" s="7"/>
      <c r="E2" s="2"/>
      <c r="F2" s="2"/>
      <c r="G2" s="2"/>
      <c r="K2" s="15" t="s">
        <v>20</v>
      </c>
    </row>
    <row r="3" spans="1:11" ht="12.75">
      <c r="A3" s="2"/>
      <c r="B3" s="2"/>
      <c r="C3" s="2"/>
      <c r="D3" s="7"/>
      <c r="E3" s="2"/>
      <c r="F3" s="2"/>
      <c r="K3" s="6" t="s">
        <v>2</v>
      </c>
    </row>
    <row r="4" spans="1:11" ht="12.75">
      <c r="A4" s="2"/>
      <c r="B4" s="2"/>
      <c r="C4" s="2"/>
      <c r="D4" s="7"/>
      <c r="E4" s="2"/>
      <c r="F4" s="2"/>
      <c r="K4" s="6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7.5" customHeight="1"/>
    <row r="7" spans="1:15" ht="15.75">
      <c r="A7" s="120" t="s">
        <v>225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2.75" customHeight="1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>
      <c r="A11" s="56">
        <v>1</v>
      </c>
      <c r="B11" s="47" t="s">
        <v>334</v>
      </c>
      <c r="C11" s="47" t="s">
        <v>18</v>
      </c>
      <c r="D11" s="47" t="s">
        <v>26</v>
      </c>
      <c r="E11" s="32">
        <v>2005</v>
      </c>
      <c r="F11" s="32" t="s">
        <v>85</v>
      </c>
      <c r="G11" s="35">
        <v>32</v>
      </c>
      <c r="H11" s="32">
        <v>40</v>
      </c>
      <c r="I11" s="32">
        <v>40</v>
      </c>
      <c r="J11" s="32">
        <v>40</v>
      </c>
      <c r="K11" s="32">
        <v>37</v>
      </c>
      <c r="L11" s="32">
        <v>35</v>
      </c>
      <c r="M11" s="32">
        <v>37</v>
      </c>
      <c r="N11" s="48">
        <v>29</v>
      </c>
      <c r="O11" s="100">
        <f>SUM(G11:N11)-N11-G11</f>
        <v>229</v>
      </c>
    </row>
    <row r="12" spans="1:15" s="52" customFormat="1" ht="12.75">
      <c r="A12" s="50">
        <v>2</v>
      </c>
      <c r="B12" s="17" t="s">
        <v>118</v>
      </c>
      <c r="C12" s="17" t="s">
        <v>25</v>
      </c>
      <c r="D12" s="49" t="s">
        <v>41</v>
      </c>
      <c r="E12" s="19">
        <v>2005</v>
      </c>
      <c r="F12" s="26" t="s">
        <v>85</v>
      </c>
      <c r="G12" s="19">
        <v>37</v>
      </c>
      <c r="H12" s="19"/>
      <c r="I12" s="19">
        <v>37</v>
      </c>
      <c r="J12" s="19">
        <v>33</v>
      </c>
      <c r="K12" s="19"/>
      <c r="L12" s="19">
        <v>37</v>
      </c>
      <c r="M12" s="19">
        <v>33</v>
      </c>
      <c r="N12" s="37">
        <v>37</v>
      </c>
      <c r="O12" s="92">
        <f>SUM(G12:N12)</f>
        <v>214</v>
      </c>
    </row>
    <row r="13" spans="1:15" s="52" customFormat="1" ht="12.75">
      <c r="A13" s="50">
        <v>3</v>
      </c>
      <c r="B13" s="17" t="s">
        <v>211</v>
      </c>
      <c r="C13" s="17" t="s">
        <v>4</v>
      </c>
      <c r="D13" s="17" t="s">
        <v>29</v>
      </c>
      <c r="E13" s="19">
        <v>2005</v>
      </c>
      <c r="F13" s="19" t="s">
        <v>85</v>
      </c>
      <c r="G13" s="19">
        <v>28</v>
      </c>
      <c r="H13" s="19">
        <v>35</v>
      </c>
      <c r="I13" s="19">
        <v>35</v>
      </c>
      <c r="J13" s="19">
        <v>37</v>
      </c>
      <c r="K13" s="19">
        <v>35</v>
      </c>
      <c r="L13" s="19">
        <v>29</v>
      </c>
      <c r="M13" s="19">
        <v>30</v>
      </c>
      <c r="N13" s="37">
        <v>33</v>
      </c>
      <c r="O13" s="92">
        <f>SUM(G13:N13)-G13-L13</f>
        <v>205</v>
      </c>
    </row>
    <row r="14" spans="1:15" s="52" customFormat="1" ht="12.75">
      <c r="A14" s="50">
        <v>4</v>
      </c>
      <c r="B14" s="17" t="s">
        <v>254</v>
      </c>
      <c r="C14" s="17" t="s">
        <v>33</v>
      </c>
      <c r="D14" s="17" t="s">
        <v>58</v>
      </c>
      <c r="E14" s="19">
        <v>2005</v>
      </c>
      <c r="F14" s="19" t="s">
        <v>85</v>
      </c>
      <c r="G14" s="19">
        <v>25</v>
      </c>
      <c r="H14" s="19"/>
      <c r="I14" s="19">
        <v>33</v>
      </c>
      <c r="J14" s="19">
        <v>32</v>
      </c>
      <c r="K14" s="19">
        <v>40</v>
      </c>
      <c r="L14" s="19">
        <v>25</v>
      </c>
      <c r="M14" s="19">
        <v>32</v>
      </c>
      <c r="N14" s="37">
        <v>31</v>
      </c>
      <c r="O14" s="92">
        <f>SUM(G14:N14)-G14</f>
        <v>193</v>
      </c>
    </row>
    <row r="15" spans="1:15" s="52" customFormat="1" ht="12.75">
      <c r="A15" s="50">
        <v>5</v>
      </c>
      <c r="B15" s="17" t="s">
        <v>155</v>
      </c>
      <c r="C15" s="17" t="s">
        <v>25</v>
      </c>
      <c r="D15" s="49" t="s">
        <v>41</v>
      </c>
      <c r="E15" s="19">
        <v>2005</v>
      </c>
      <c r="F15" s="19" t="s">
        <v>78</v>
      </c>
      <c r="G15" s="19">
        <v>26</v>
      </c>
      <c r="H15" s="19">
        <v>33</v>
      </c>
      <c r="I15" s="19">
        <v>30</v>
      </c>
      <c r="J15" s="19">
        <v>29</v>
      </c>
      <c r="K15" s="19">
        <v>31</v>
      </c>
      <c r="L15" s="19">
        <v>28</v>
      </c>
      <c r="M15" s="19"/>
      <c r="N15" s="37"/>
      <c r="O15" s="92">
        <f>SUM(G15:N15)</f>
        <v>177</v>
      </c>
    </row>
    <row r="16" spans="1:15" ht="12.75">
      <c r="A16" s="50">
        <v>6</v>
      </c>
      <c r="B16" s="41" t="s">
        <v>362</v>
      </c>
      <c r="C16" s="41" t="s">
        <v>4</v>
      </c>
      <c r="D16" s="41" t="s">
        <v>29</v>
      </c>
      <c r="E16" s="29">
        <v>2007</v>
      </c>
      <c r="F16" s="29" t="s">
        <v>85</v>
      </c>
      <c r="G16" s="29"/>
      <c r="H16" s="29">
        <v>32</v>
      </c>
      <c r="I16" s="29">
        <v>32</v>
      </c>
      <c r="J16" s="29">
        <v>27</v>
      </c>
      <c r="K16" s="19">
        <v>30</v>
      </c>
      <c r="L16" s="19">
        <v>26</v>
      </c>
      <c r="M16" s="19">
        <v>14</v>
      </c>
      <c r="N16" s="37">
        <v>17</v>
      </c>
      <c r="O16" s="92">
        <f>SUM(G16:N16)-M16</f>
        <v>164</v>
      </c>
    </row>
    <row r="17" spans="1:15" ht="12.75">
      <c r="A17" s="50">
        <v>7</v>
      </c>
      <c r="B17" s="41" t="s">
        <v>332</v>
      </c>
      <c r="C17" s="41" t="s">
        <v>33</v>
      </c>
      <c r="D17" s="41" t="s">
        <v>58</v>
      </c>
      <c r="E17" s="29">
        <v>2006</v>
      </c>
      <c r="F17" s="29" t="s">
        <v>85</v>
      </c>
      <c r="G17" s="29">
        <v>40</v>
      </c>
      <c r="H17" s="29"/>
      <c r="I17" s="29"/>
      <c r="J17" s="29"/>
      <c r="K17" s="19"/>
      <c r="L17" s="19">
        <v>33</v>
      </c>
      <c r="M17" s="19">
        <v>40</v>
      </c>
      <c r="N17" s="37">
        <v>40</v>
      </c>
      <c r="O17" s="92">
        <f aca="true" t="shared" si="0" ref="O17:O54">SUM(G17:N17)</f>
        <v>153</v>
      </c>
    </row>
    <row r="18" spans="1:15" s="52" customFormat="1" ht="12.75">
      <c r="A18" s="50">
        <v>8</v>
      </c>
      <c r="B18" s="41" t="s">
        <v>363</v>
      </c>
      <c r="C18" s="41" t="s">
        <v>4</v>
      </c>
      <c r="D18" s="41" t="s">
        <v>29</v>
      </c>
      <c r="E18" s="29">
        <v>2007</v>
      </c>
      <c r="F18" s="29" t="s">
        <v>85</v>
      </c>
      <c r="G18" s="29"/>
      <c r="H18" s="29">
        <v>29</v>
      </c>
      <c r="I18" s="29">
        <v>31</v>
      </c>
      <c r="J18" s="29">
        <v>31</v>
      </c>
      <c r="K18" s="19"/>
      <c r="L18" s="19">
        <v>27</v>
      </c>
      <c r="M18" s="19">
        <v>9</v>
      </c>
      <c r="N18" s="37">
        <v>20</v>
      </c>
      <c r="O18" s="92">
        <f t="shared" si="0"/>
        <v>147</v>
      </c>
    </row>
    <row r="19" spans="1:15" s="52" customFormat="1" ht="12.75">
      <c r="A19" s="50">
        <v>9</v>
      </c>
      <c r="B19" s="41" t="s">
        <v>342</v>
      </c>
      <c r="C19" s="41" t="s">
        <v>33</v>
      </c>
      <c r="D19" s="41" t="s">
        <v>58</v>
      </c>
      <c r="E19" s="29">
        <v>2006</v>
      </c>
      <c r="F19" s="29" t="s">
        <v>79</v>
      </c>
      <c r="G19" s="29">
        <v>18</v>
      </c>
      <c r="H19" s="29"/>
      <c r="I19" s="29">
        <v>29</v>
      </c>
      <c r="J19" s="29"/>
      <c r="K19" s="19">
        <v>28</v>
      </c>
      <c r="L19" s="19">
        <v>20</v>
      </c>
      <c r="M19" s="19">
        <v>23</v>
      </c>
      <c r="N19" s="37">
        <v>24</v>
      </c>
      <c r="O19" s="92">
        <f t="shared" si="0"/>
        <v>142</v>
      </c>
    </row>
    <row r="20" spans="1:15" s="52" customFormat="1" ht="12.75">
      <c r="A20" s="50">
        <v>10</v>
      </c>
      <c r="B20" s="41" t="s">
        <v>236</v>
      </c>
      <c r="C20" s="41" t="s">
        <v>9</v>
      </c>
      <c r="D20" s="63" t="s">
        <v>28</v>
      </c>
      <c r="E20" s="30">
        <v>2005</v>
      </c>
      <c r="F20" s="30" t="s">
        <v>85</v>
      </c>
      <c r="G20" s="29">
        <v>30</v>
      </c>
      <c r="H20" s="29"/>
      <c r="I20" s="29"/>
      <c r="J20" s="29"/>
      <c r="K20" s="19">
        <v>32</v>
      </c>
      <c r="L20" s="19">
        <v>32</v>
      </c>
      <c r="M20" s="19">
        <v>28</v>
      </c>
      <c r="N20" s="37">
        <v>19</v>
      </c>
      <c r="O20" s="92">
        <f t="shared" si="0"/>
        <v>141</v>
      </c>
    </row>
    <row r="21" spans="1:15" s="52" customFormat="1" ht="12.75">
      <c r="A21" s="50">
        <v>11</v>
      </c>
      <c r="B21" s="41" t="s">
        <v>335</v>
      </c>
      <c r="C21" s="41" t="s">
        <v>33</v>
      </c>
      <c r="D21" s="41" t="s">
        <v>58</v>
      </c>
      <c r="E21" s="29">
        <v>2006</v>
      </c>
      <c r="F21" s="29" t="s">
        <v>78</v>
      </c>
      <c r="G21" s="29">
        <v>29</v>
      </c>
      <c r="H21" s="29"/>
      <c r="I21" s="29"/>
      <c r="J21" s="29"/>
      <c r="K21" s="19">
        <v>33</v>
      </c>
      <c r="L21" s="19">
        <v>30</v>
      </c>
      <c r="M21" s="19">
        <v>21</v>
      </c>
      <c r="N21" s="37">
        <v>21</v>
      </c>
      <c r="O21" s="92">
        <f t="shared" si="0"/>
        <v>134</v>
      </c>
    </row>
    <row r="22" spans="1:15" s="52" customFormat="1" ht="12.75">
      <c r="A22" s="50">
        <v>12</v>
      </c>
      <c r="B22" s="41" t="s">
        <v>341</v>
      </c>
      <c r="C22" s="41" t="s">
        <v>33</v>
      </c>
      <c r="D22" s="41" t="s">
        <v>58</v>
      </c>
      <c r="E22" s="29">
        <v>2006</v>
      </c>
      <c r="F22" s="29" t="s">
        <v>78</v>
      </c>
      <c r="G22" s="29">
        <v>19</v>
      </c>
      <c r="H22" s="29"/>
      <c r="I22" s="29"/>
      <c r="J22" s="29"/>
      <c r="K22" s="19"/>
      <c r="L22" s="19">
        <v>31</v>
      </c>
      <c r="M22" s="19">
        <v>35</v>
      </c>
      <c r="N22" s="37">
        <v>32</v>
      </c>
      <c r="O22" s="92">
        <f t="shared" si="0"/>
        <v>117</v>
      </c>
    </row>
    <row r="23" spans="1:15" s="52" customFormat="1" ht="12.75">
      <c r="A23" s="50">
        <v>13</v>
      </c>
      <c r="B23" s="41" t="s">
        <v>333</v>
      </c>
      <c r="C23" s="41" t="s">
        <v>25</v>
      </c>
      <c r="D23" s="41" t="s">
        <v>41</v>
      </c>
      <c r="E23" s="29">
        <v>2006</v>
      </c>
      <c r="F23" s="29" t="s">
        <v>85</v>
      </c>
      <c r="G23" s="29">
        <v>35</v>
      </c>
      <c r="H23" s="29"/>
      <c r="I23" s="29"/>
      <c r="J23" s="29">
        <v>26</v>
      </c>
      <c r="K23" s="19"/>
      <c r="L23" s="19"/>
      <c r="M23" s="19">
        <v>24</v>
      </c>
      <c r="N23" s="37">
        <v>30</v>
      </c>
      <c r="O23" s="92">
        <f t="shared" si="0"/>
        <v>115</v>
      </c>
    </row>
    <row r="24" spans="1:15" s="52" customFormat="1" ht="12.75">
      <c r="A24" s="50">
        <v>14</v>
      </c>
      <c r="B24" s="41" t="s">
        <v>255</v>
      </c>
      <c r="C24" s="41" t="s">
        <v>9</v>
      </c>
      <c r="D24" s="41" t="s">
        <v>28</v>
      </c>
      <c r="E24" s="29">
        <v>2005</v>
      </c>
      <c r="F24" s="29" t="s">
        <v>85</v>
      </c>
      <c r="G24" s="55">
        <v>33</v>
      </c>
      <c r="H24" s="29"/>
      <c r="I24" s="29"/>
      <c r="J24" s="29"/>
      <c r="K24" s="19"/>
      <c r="L24" s="19">
        <v>40</v>
      </c>
      <c r="M24" s="19"/>
      <c r="N24" s="37">
        <v>35</v>
      </c>
      <c r="O24" s="92">
        <f t="shared" si="0"/>
        <v>108</v>
      </c>
    </row>
    <row r="25" spans="1:15" s="52" customFormat="1" ht="12.75">
      <c r="A25" s="50">
        <v>15</v>
      </c>
      <c r="B25" s="41" t="s">
        <v>277</v>
      </c>
      <c r="C25" s="41" t="s">
        <v>4</v>
      </c>
      <c r="D25" s="41" t="s">
        <v>29</v>
      </c>
      <c r="E25" s="29">
        <v>2005</v>
      </c>
      <c r="F25" s="29" t="s">
        <v>78</v>
      </c>
      <c r="G25" s="29">
        <v>31</v>
      </c>
      <c r="H25" s="29"/>
      <c r="I25" s="29"/>
      <c r="J25" s="29"/>
      <c r="K25" s="19"/>
      <c r="L25" s="19"/>
      <c r="M25" s="19">
        <v>31</v>
      </c>
      <c r="N25" s="37">
        <v>28</v>
      </c>
      <c r="O25" s="92">
        <f t="shared" si="0"/>
        <v>90</v>
      </c>
    </row>
    <row r="26" spans="1:15" s="52" customFormat="1" ht="12.75">
      <c r="A26" s="50">
        <v>16</v>
      </c>
      <c r="B26" s="41" t="s">
        <v>392</v>
      </c>
      <c r="C26" s="41" t="s">
        <v>129</v>
      </c>
      <c r="D26" s="41" t="s">
        <v>149</v>
      </c>
      <c r="E26" s="29">
        <v>2006</v>
      </c>
      <c r="F26" s="29" t="s">
        <v>80</v>
      </c>
      <c r="G26" s="29"/>
      <c r="H26" s="29"/>
      <c r="I26" s="29"/>
      <c r="J26" s="29"/>
      <c r="K26" s="19">
        <v>29</v>
      </c>
      <c r="L26" s="19">
        <v>19</v>
      </c>
      <c r="M26" s="19">
        <v>26</v>
      </c>
      <c r="N26" s="37">
        <v>15</v>
      </c>
      <c r="O26" s="92">
        <f t="shared" si="0"/>
        <v>89</v>
      </c>
    </row>
    <row r="27" spans="1:15" s="52" customFormat="1" ht="12.75">
      <c r="A27" s="50">
        <v>17</v>
      </c>
      <c r="B27" s="41" t="s">
        <v>285</v>
      </c>
      <c r="C27" s="77" t="s">
        <v>238</v>
      </c>
      <c r="D27" s="41" t="s">
        <v>40</v>
      </c>
      <c r="E27" s="29">
        <v>2005</v>
      </c>
      <c r="F27" s="29" t="s">
        <v>79</v>
      </c>
      <c r="G27" s="29"/>
      <c r="H27" s="29">
        <v>31</v>
      </c>
      <c r="I27" s="29"/>
      <c r="J27" s="29">
        <v>30</v>
      </c>
      <c r="K27" s="19"/>
      <c r="L27" s="19"/>
      <c r="M27" s="19">
        <v>27</v>
      </c>
      <c r="N27" s="37"/>
      <c r="O27" s="92">
        <f t="shared" si="0"/>
        <v>88</v>
      </c>
    </row>
    <row r="28" spans="1:15" s="52" customFormat="1" ht="12.75">
      <c r="A28" s="50">
        <v>18</v>
      </c>
      <c r="B28" s="41" t="s">
        <v>192</v>
      </c>
      <c r="C28" s="41" t="s">
        <v>158</v>
      </c>
      <c r="D28" s="41" t="s">
        <v>54</v>
      </c>
      <c r="E28" s="29">
        <v>2006</v>
      </c>
      <c r="F28" s="29" t="s">
        <v>85</v>
      </c>
      <c r="G28" s="55">
        <v>17</v>
      </c>
      <c r="H28" s="29"/>
      <c r="I28" s="29"/>
      <c r="J28" s="29"/>
      <c r="K28" s="19"/>
      <c r="L28" s="19">
        <v>24</v>
      </c>
      <c r="M28" s="19">
        <v>18</v>
      </c>
      <c r="N28" s="37">
        <v>27</v>
      </c>
      <c r="O28" s="92">
        <f t="shared" si="0"/>
        <v>86</v>
      </c>
    </row>
    <row r="29" spans="1:15" s="52" customFormat="1" ht="12.75">
      <c r="A29" s="50">
        <v>19</v>
      </c>
      <c r="B29" s="17" t="s">
        <v>415</v>
      </c>
      <c r="C29" s="17" t="s">
        <v>18</v>
      </c>
      <c r="D29" s="17" t="s">
        <v>26</v>
      </c>
      <c r="E29" s="19">
        <v>2008</v>
      </c>
      <c r="F29" s="19" t="s">
        <v>79</v>
      </c>
      <c r="G29" s="19"/>
      <c r="H29" s="29"/>
      <c r="I29" s="29"/>
      <c r="J29" s="29"/>
      <c r="K29" s="19"/>
      <c r="L29" s="19">
        <v>18</v>
      </c>
      <c r="M29" s="19">
        <v>15</v>
      </c>
      <c r="N29" s="37">
        <v>26</v>
      </c>
      <c r="O29" s="92">
        <f t="shared" si="0"/>
        <v>59</v>
      </c>
    </row>
    <row r="30" spans="1:15" s="52" customFormat="1" ht="12.75">
      <c r="A30" s="50">
        <v>20</v>
      </c>
      <c r="B30" s="17" t="s">
        <v>282</v>
      </c>
      <c r="C30" s="17" t="s">
        <v>4</v>
      </c>
      <c r="D30" s="17" t="s">
        <v>29</v>
      </c>
      <c r="E30" s="19">
        <v>2005</v>
      </c>
      <c r="F30" s="19" t="s">
        <v>78</v>
      </c>
      <c r="G30" s="19"/>
      <c r="H30" s="29">
        <v>30</v>
      </c>
      <c r="I30" s="29"/>
      <c r="J30" s="29">
        <v>28</v>
      </c>
      <c r="K30" s="19"/>
      <c r="L30" s="19"/>
      <c r="M30" s="19"/>
      <c r="N30" s="37"/>
      <c r="O30" s="92">
        <f t="shared" si="0"/>
        <v>58</v>
      </c>
    </row>
    <row r="31" spans="1:15" s="52" customFormat="1" ht="12.75">
      <c r="A31" s="50">
        <v>21</v>
      </c>
      <c r="B31" s="17" t="s">
        <v>302</v>
      </c>
      <c r="C31" s="17" t="s">
        <v>25</v>
      </c>
      <c r="D31" s="17" t="s">
        <v>41</v>
      </c>
      <c r="E31" s="19">
        <v>2007</v>
      </c>
      <c r="F31" s="19" t="s">
        <v>79</v>
      </c>
      <c r="G31" s="26">
        <v>23</v>
      </c>
      <c r="H31" s="29"/>
      <c r="I31" s="29"/>
      <c r="J31" s="29"/>
      <c r="K31" s="19"/>
      <c r="L31" s="19"/>
      <c r="M31" s="19">
        <v>20</v>
      </c>
      <c r="N31" s="37">
        <v>13</v>
      </c>
      <c r="O31" s="92">
        <f t="shared" si="0"/>
        <v>56</v>
      </c>
    </row>
    <row r="32" spans="1:15" s="52" customFormat="1" ht="12.75">
      <c r="A32" s="50">
        <v>22</v>
      </c>
      <c r="B32" s="17" t="s">
        <v>340</v>
      </c>
      <c r="C32" s="17" t="s">
        <v>25</v>
      </c>
      <c r="D32" s="17" t="s">
        <v>41</v>
      </c>
      <c r="E32" s="19">
        <v>2006</v>
      </c>
      <c r="F32" s="19" t="s">
        <v>79</v>
      </c>
      <c r="G32" s="19">
        <v>20</v>
      </c>
      <c r="H32" s="29"/>
      <c r="I32" s="29"/>
      <c r="J32" s="29"/>
      <c r="K32" s="19"/>
      <c r="L32" s="19">
        <v>21</v>
      </c>
      <c r="M32" s="19"/>
      <c r="N32" s="37">
        <v>14</v>
      </c>
      <c r="O32" s="92">
        <f t="shared" si="0"/>
        <v>55</v>
      </c>
    </row>
    <row r="33" spans="1:15" s="52" customFormat="1" ht="12.75">
      <c r="A33" s="50">
        <v>23</v>
      </c>
      <c r="B33" s="17" t="s">
        <v>214</v>
      </c>
      <c r="C33" s="17" t="s">
        <v>158</v>
      </c>
      <c r="D33" s="17" t="s">
        <v>54</v>
      </c>
      <c r="E33" s="19">
        <v>2006</v>
      </c>
      <c r="F33" s="19" t="s">
        <v>79</v>
      </c>
      <c r="G33" s="19">
        <v>16</v>
      </c>
      <c r="H33" s="29"/>
      <c r="I33" s="29"/>
      <c r="J33" s="29"/>
      <c r="K33" s="19"/>
      <c r="L33" s="19">
        <v>23</v>
      </c>
      <c r="M33" s="19">
        <v>8</v>
      </c>
      <c r="N33" s="37"/>
      <c r="O33" s="92">
        <f t="shared" si="0"/>
        <v>47</v>
      </c>
    </row>
    <row r="34" spans="1:15" s="52" customFormat="1" ht="12.75">
      <c r="A34" s="50">
        <v>24</v>
      </c>
      <c r="B34" s="17" t="s">
        <v>338</v>
      </c>
      <c r="C34" s="17" t="s">
        <v>33</v>
      </c>
      <c r="D34" s="17" t="s">
        <v>58</v>
      </c>
      <c r="E34" s="19">
        <v>2006</v>
      </c>
      <c r="F34" s="19" t="s">
        <v>79</v>
      </c>
      <c r="G34" s="19">
        <v>22</v>
      </c>
      <c r="H34" s="29"/>
      <c r="I34" s="29"/>
      <c r="J34" s="29"/>
      <c r="K34" s="29"/>
      <c r="L34" s="29"/>
      <c r="M34" s="29">
        <v>19</v>
      </c>
      <c r="N34" s="64"/>
      <c r="O34" s="92">
        <f t="shared" si="0"/>
        <v>41</v>
      </c>
    </row>
    <row r="35" spans="1:15" s="52" customFormat="1" ht="12.75">
      <c r="A35" s="50">
        <v>25</v>
      </c>
      <c r="B35" s="17" t="s">
        <v>301</v>
      </c>
      <c r="C35" s="17" t="s">
        <v>25</v>
      </c>
      <c r="D35" s="17" t="s">
        <v>41</v>
      </c>
      <c r="E35" s="19">
        <v>2005</v>
      </c>
      <c r="F35" s="19" t="s">
        <v>78</v>
      </c>
      <c r="G35" s="19"/>
      <c r="H35" s="19"/>
      <c r="I35" s="19"/>
      <c r="J35" s="19"/>
      <c r="K35" s="19"/>
      <c r="L35" s="19"/>
      <c r="M35" s="19">
        <v>22</v>
      </c>
      <c r="N35" s="37">
        <v>18</v>
      </c>
      <c r="O35" s="92">
        <f t="shared" si="0"/>
        <v>40</v>
      </c>
    </row>
    <row r="36" spans="1:15" s="52" customFormat="1" ht="12.75">
      <c r="A36" s="50">
        <v>26</v>
      </c>
      <c r="B36" s="17" t="s">
        <v>453</v>
      </c>
      <c r="C36" s="17" t="s">
        <v>25</v>
      </c>
      <c r="D36" s="17" t="s">
        <v>41</v>
      </c>
      <c r="E36" s="19">
        <v>2005</v>
      </c>
      <c r="F36" s="19" t="s">
        <v>80</v>
      </c>
      <c r="G36" s="19"/>
      <c r="H36" s="19"/>
      <c r="I36" s="19"/>
      <c r="J36" s="19"/>
      <c r="K36" s="19"/>
      <c r="L36" s="19"/>
      <c r="M36" s="19">
        <v>17</v>
      </c>
      <c r="N36" s="37">
        <v>22</v>
      </c>
      <c r="O36" s="92">
        <f t="shared" si="0"/>
        <v>39</v>
      </c>
    </row>
    <row r="37" spans="1:15" s="52" customFormat="1" ht="12.75">
      <c r="A37" s="50">
        <v>27</v>
      </c>
      <c r="B37" s="17" t="s">
        <v>361</v>
      </c>
      <c r="C37" s="17" t="s">
        <v>15</v>
      </c>
      <c r="D37" s="17" t="s">
        <v>51</v>
      </c>
      <c r="E37" s="19">
        <v>2005</v>
      </c>
      <c r="F37" s="19" t="s">
        <v>79</v>
      </c>
      <c r="G37" s="19"/>
      <c r="H37" s="19">
        <v>37</v>
      </c>
      <c r="I37" s="19"/>
      <c r="J37" s="19"/>
      <c r="K37" s="19"/>
      <c r="L37" s="19"/>
      <c r="M37" s="19"/>
      <c r="N37" s="37"/>
      <c r="O37" s="92">
        <f t="shared" si="0"/>
        <v>37</v>
      </c>
    </row>
    <row r="38" spans="1:15" s="52" customFormat="1" ht="12.75">
      <c r="A38" s="50">
        <v>28</v>
      </c>
      <c r="B38" s="17" t="s">
        <v>456</v>
      </c>
      <c r="C38" s="17" t="s">
        <v>25</v>
      </c>
      <c r="D38" s="27" t="s">
        <v>41</v>
      </c>
      <c r="E38" s="11">
        <v>2005</v>
      </c>
      <c r="F38" s="11" t="s">
        <v>79</v>
      </c>
      <c r="G38" s="19"/>
      <c r="H38" s="19"/>
      <c r="I38" s="19"/>
      <c r="J38" s="19"/>
      <c r="K38" s="19"/>
      <c r="L38" s="19"/>
      <c r="M38" s="19">
        <v>11</v>
      </c>
      <c r="N38" s="37">
        <v>25</v>
      </c>
      <c r="O38" s="92">
        <f t="shared" si="0"/>
        <v>36</v>
      </c>
    </row>
    <row r="39" spans="1:15" s="52" customFormat="1" ht="12.75">
      <c r="A39" s="50">
        <v>29</v>
      </c>
      <c r="B39" s="17" t="s">
        <v>256</v>
      </c>
      <c r="C39" s="17" t="s">
        <v>62</v>
      </c>
      <c r="D39" s="17" t="s">
        <v>68</v>
      </c>
      <c r="E39" s="19">
        <v>2005</v>
      </c>
      <c r="F39" s="19" t="s">
        <v>85</v>
      </c>
      <c r="G39" s="19"/>
      <c r="H39" s="19"/>
      <c r="I39" s="19"/>
      <c r="J39" s="19">
        <v>35</v>
      </c>
      <c r="K39" s="19"/>
      <c r="L39" s="19"/>
      <c r="M39" s="19"/>
      <c r="N39" s="37"/>
      <c r="O39" s="92">
        <f t="shared" si="0"/>
        <v>35</v>
      </c>
    </row>
    <row r="40" spans="1:15" s="52" customFormat="1" ht="12.75">
      <c r="A40" s="50">
        <v>30</v>
      </c>
      <c r="B40" s="17" t="s">
        <v>207</v>
      </c>
      <c r="C40" s="17" t="s">
        <v>18</v>
      </c>
      <c r="D40" s="17" t="s">
        <v>26</v>
      </c>
      <c r="E40" s="19">
        <v>2008</v>
      </c>
      <c r="F40" s="19" t="s">
        <v>79</v>
      </c>
      <c r="G40" s="19"/>
      <c r="H40" s="19"/>
      <c r="I40" s="19"/>
      <c r="J40" s="19"/>
      <c r="K40" s="19"/>
      <c r="L40" s="19">
        <v>16</v>
      </c>
      <c r="M40" s="19">
        <v>13</v>
      </c>
      <c r="N40" s="37"/>
      <c r="O40" s="92">
        <f t="shared" si="0"/>
        <v>29</v>
      </c>
    </row>
    <row r="41" spans="1:15" s="52" customFormat="1" ht="12.75">
      <c r="A41" s="50">
        <v>31</v>
      </c>
      <c r="B41" s="17" t="s">
        <v>451</v>
      </c>
      <c r="C41" s="17" t="s">
        <v>33</v>
      </c>
      <c r="D41" s="17" t="s">
        <v>58</v>
      </c>
      <c r="E41" s="19">
        <v>2005</v>
      </c>
      <c r="F41" s="19" t="s">
        <v>80</v>
      </c>
      <c r="G41" s="19"/>
      <c r="H41" s="19"/>
      <c r="I41" s="19"/>
      <c r="J41" s="19"/>
      <c r="K41" s="19"/>
      <c r="L41" s="19"/>
      <c r="M41" s="19">
        <v>29</v>
      </c>
      <c r="N41" s="37"/>
      <c r="O41" s="92">
        <f t="shared" si="0"/>
        <v>29</v>
      </c>
    </row>
    <row r="42" spans="1:15" s="52" customFormat="1" ht="12.75">
      <c r="A42" s="50">
        <v>32</v>
      </c>
      <c r="B42" s="17" t="s">
        <v>455</v>
      </c>
      <c r="C42" s="17" t="s">
        <v>158</v>
      </c>
      <c r="D42" s="17" t="s">
        <v>54</v>
      </c>
      <c r="E42" s="19">
        <v>2006</v>
      </c>
      <c r="F42" s="19" t="s">
        <v>79</v>
      </c>
      <c r="G42" s="19"/>
      <c r="H42" s="19"/>
      <c r="I42" s="19"/>
      <c r="J42" s="19"/>
      <c r="K42" s="19"/>
      <c r="L42" s="19"/>
      <c r="M42" s="19">
        <v>12</v>
      </c>
      <c r="N42" s="37">
        <v>16</v>
      </c>
      <c r="O42" s="92">
        <f t="shared" si="0"/>
        <v>28</v>
      </c>
    </row>
    <row r="43" spans="1:15" s="52" customFormat="1" ht="12.75">
      <c r="A43" s="50">
        <v>33</v>
      </c>
      <c r="B43" s="17" t="s">
        <v>336</v>
      </c>
      <c r="C43" s="17" t="s">
        <v>9</v>
      </c>
      <c r="D43" s="17" t="s">
        <v>28</v>
      </c>
      <c r="E43" s="19">
        <v>2006</v>
      </c>
      <c r="F43" s="19" t="s">
        <v>79</v>
      </c>
      <c r="G43" s="19">
        <v>27</v>
      </c>
      <c r="H43" s="19"/>
      <c r="I43" s="19"/>
      <c r="J43" s="19"/>
      <c r="K43" s="19"/>
      <c r="L43" s="19"/>
      <c r="M43" s="19"/>
      <c r="N43" s="37"/>
      <c r="O43" s="92">
        <f t="shared" si="0"/>
        <v>27</v>
      </c>
    </row>
    <row r="44" spans="1:15" s="52" customFormat="1" ht="12.75">
      <c r="A44" s="50">
        <v>34</v>
      </c>
      <c r="B44" s="17" t="s">
        <v>452</v>
      </c>
      <c r="C44" s="17" t="s">
        <v>237</v>
      </c>
      <c r="D44" s="17" t="s">
        <v>110</v>
      </c>
      <c r="E44" s="19">
        <v>2006</v>
      </c>
      <c r="F44" s="19" t="s">
        <v>80</v>
      </c>
      <c r="G44" s="19"/>
      <c r="H44" s="19"/>
      <c r="I44" s="19"/>
      <c r="J44" s="19"/>
      <c r="K44" s="19"/>
      <c r="L44" s="19"/>
      <c r="M44" s="19">
        <v>25</v>
      </c>
      <c r="N44" s="37"/>
      <c r="O44" s="92">
        <f t="shared" si="0"/>
        <v>25</v>
      </c>
    </row>
    <row r="45" spans="1:15" s="52" customFormat="1" ht="12.75">
      <c r="A45" s="50">
        <v>35</v>
      </c>
      <c r="B45" s="17" t="s">
        <v>337</v>
      </c>
      <c r="C45" s="17" t="s">
        <v>33</v>
      </c>
      <c r="D45" s="17" t="s">
        <v>58</v>
      </c>
      <c r="E45" s="19">
        <v>2006</v>
      </c>
      <c r="F45" s="19" t="s">
        <v>79</v>
      </c>
      <c r="G45" s="26">
        <v>24</v>
      </c>
      <c r="H45" s="19"/>
      <c r="I45" s="19"/>
      <c r="J45" s="19"/>
      <c r="K45" s="19"/>
      <c r="L45" s="19"/>
      <c r="M45" s="19"/>
      <c r="N45" s="37"/>
      <c r="O45" s="92">
        <f t="shared" si="0"/>
        <v>24</v>
      </c>
    </row>
    <row r="46" spans="1:15" s="52" customFormat="1" ht="12.75">
      <c r="A46" s="50">
        <v>36</v>
      </c>
      <c r="B46" s="17" t="s">
        <v>478</v>
      </c>
      <c r="C46" s="17" t="s">
        <v>471</v>
      </c>
      <c r="D46" s="27" t="s">
        <v>472</v>
      </c>
      <c r="E46" s="11">
        <v>2005</v>
      </c>
      <c r="F46" s="11" t="s">
        <v>80</v>
      </c>
      <c r="G46" s="19"/>
      <c r="H46" s="19"/>
      <c r="I46" s="19"/>
      <c r="J46" s="19"/>
      <c r="K46" s="19"/>
      <c r="L46" s="19"/>
      <c r="M46" s="19"/>
      <c r="N46" s="37">
        <v>23</v>
      </c>
      <c r="O46" s="92">
        <f t="shared" si="0"/>
        <v>23</v>
      </c>
    </row>
    <row r="47" spans="1:15" s="52" customFormat="1" ht="12.75">
      <c r="A47" s="50">
        <v>37</v>
      </c>
      <c r="B47" s="17" t="s">
        <v>414</v>
      </c>
      <c r="C47" s="17" t="s">
        <v>4</v>
      </c>
      <c r="D47" s="17" t="s">
        <v>29</v>
      </c>
      <c r="E47" s="19">
        <v>2007</v>
      </c>
      <c r="F47" s="19" t="s">
        <v>79</v>
      </c>
      <c r="G47" s="19"/>
      <c r="H47" s="19"/>
      <c r="I47" s="19"/>
      <c r="J47" s="19"/>
      <c r="K47" s="19"/>
      <c r="L47" s="19">
        <v>22</v>
      </c>
      <c r="M47" s="19"/>
      <c r="N47" s="37"/>
      <c r="O47" s="92">
        <f t="shared" si="0"/>
        <v>22</v>
      </c>
    </row>
    <row r="48" spans="1:15" s="52" customFormat="1" ht="12.75">
      <c r="A48" s="50">
        <v>38</v>
      </c>
      <c r="B48" s="17" t="s">
        <v>339</v>
      </c>
      <c r="C48" s="17" t="s">
        <v>9</v>
      </c>
      <c r="D48" s="17" t="s">
        <v>28</v>
      </c>
      <c r="E48" s="19">
        <v>2006</v>
      </c>
      <c r="F48" s="19" t="s">
        <v>79</v>
      </c>
      <c r="G48" s="19">
        <v>21</v>
      </c>
      <c r="H48" s="19"/>
      <c r="I48" s="19"/>
      <c r="J48" s="19"/>
      <c r="K48" s="19"/>
      <c r="L48" s="19"/>
      <c r="M48" s="19"/>
      <c r="N48" s="37"/>
      <c r="O48" s="92">
        <f t="shared" si="0"/>
        <v>21</v>
      </c>
    </row>
    <row r="49" spans="1:15" s="52" customFormat="1" ht="12.75">
      <c r="A49" s="50">
        <v>39</v>
      </c>
      <c r="B49" s="17" t="s">
        <v>458</v>
      </c>
      <c r="C49" s="17" t="s">
        <v>18</v>
      </c>
      <c r="D49" s="27" t="s">
        <v>26</v>
      </c>
      <c r="E49" s="11">
        <v>2008</v>
      </c>
      <c r="F49" s="11" t="s">
        <v>79</v>
      </c>
      <c r="G49" s="19"/>
      <c r="H49" s="19"/>
      <c r="I49" s="19"/>
      <c r="J49" s="19"/>
      <c r="K49" s="19"/>
      <c r="L49" s="19"/>
      <c r="M49" s="19">
        <v>7</v>
      </c>
      <c r="N49" s="37">
        <v>12</v>
      </c>
      <c r="O49" s="92">
        <f t="shared" si="0"/>
        <v>19</v>
      </c>
    </row>
    <row r="50" spans="1:15" s="52" customFormat="1" ht="12.75">
      <c r="A50" s="50">
        <v>40</v>
      </c>
      <c r="B50" s="17" t="s">
        <v>273</v>
      </c>
      <c r="C50" s="17" t="s">
        <v>416</v>
      </c>
      <c r="D50" s="17" t="s">
        <v>417</v>
      </c>
      <c r="E50" s="19">
        <v>2005</v>
      </c>
      <c r="F50" s="19" t="s">
        <v>80</v>
      </c>
      <c r="G50" s="26"/>
      <c r="H50" s="19"/>
      <c r="I50" s="19"/>
      <c r="J50" s="19"/>
      <c r="K50" s="19"/>
      <c r="L50" s="19">
        <v>17</v>
      </c>
      <c r="M50" s="19"/>
      <c r="N50" s="37"/>
      <c r="O50" s="92">
        <f t="shared" si="0"/>
        <v>17</v>
      </c>
    </row>
    <row r="51" spans="1:15" s="52" customFormat="1" ht="12.75">
      <c r="A51" s="50">
        <v>41</v>
      </c>
      <c r="B51" s="17" t="s">
        <v>454</v>
      </c>
      <c r="C51" s="17" t="s">
        <v>5</v>
      </c>
      <c r="D51" s="17" t="s">
        <v>24</v>
      </c>
      <c r="E51" s="19">
        <v>2005</v>
      </c>
      <c r="F51" s="19" t="s">
        <v>80</v>
      </c>
      <c r="G51" s="19"/>
      <c r="H51" s="19"/>
      <c r="I51" s="19"/>
      <c r="J51" s="19"/>
      <c r="K51" s="19"/>
      <c r="L51" s="19"/>
      <c r="M51" s="19">
        <v>16</v>
      </c>
      <c r="N51" s="37"/>
      <c r="O51" s="92">
        <f t="shared" si="0"/>
        <v>16</v>
      </c>
    </row>
    <row r="52" spans="1:15" s="52" customFormat="1" ht="12.75">
      <c r="A52" s="50">
        <v>42</v>
      </c>
      <c r="B52" s="17" t="s">
        <v>343</v>
      </c>
      <c r="C52" s="17" t="s">
        <v>25</v>
      </c>
      <c r="D52" s="17" t="s">
        <v>41</v>
      </c>
      <c r="E52" s="19">
        <v>2006</v>
      </c>
      <c r="F52" s="19" t="s">
        <v>79</v>
      </c>
      <c r="G52" s="19">
        <v>15</v>
      </c>
      <c r="H52" s="19"/>
      <c r="I52" s="19"/>
      <c r="J52" s="19"/>
      <c r="K52" s="19"/>
      <c r="L52" s="19"/>
      <c r="M52" s="19"/>
      <c r="N52" s="37"/>
      <c r="O52" s="92">
        <f t="shared" si="0"/>
        <v>15</v>
      </c>
    </row>
    <row r="53" spans="1:15" s="52" customFormat="1" ht="12.75">
      <c r="A53" s="50">
        <v>43</v>
      </c>
      <c r="B53" s="17" t="s">
        <v>457</v>
      </c>
      <c r="C53" s="17" t="s">
        <v>158</v>
      </c>
      <c r="D53" s="27" t="s">
        <v>54</v>
      </c>
      <c r="E53" s="11">
        <v>2006</v>
      </c>
      <c r="F53" s="11" t="s">
        <v>79</v>
      </c>
      <c r="G53" s="19"/>
      <c r="H53" s="19"/>
      <c r="I53" s="19"/>
      <c r="J53" s="19"/>
      <c r="K53" s="19"/>
      <c r="L53" s="19"/>
      <c r="M53" s="19">
        <v>10</v>
      </c>
      <c r="N53" s="37"/>
      <c r="O53" s="92">
        <f t="shared" si="0"/>
        <v>10</v>
      </c>
    </row>
    <row r="54" spans="1:15" s="52" customFormat="1" ht="13.5" thickBot="1">
      <c r="A54" s="97">
        <v>44</v>
      </c>
      <c r="B54" s="66" t="s">
        <v>459</v>
      </c>
      <c r="C54" s="66" t="s">
        <v>18</v>
      </c>
      <c r="D54" s="82" t="s">
        <v>26</v>
      </c>
      <c r="E54" s="23">
        <v>2008</v>
      </c>
      <c r="F54" s="23" t="s">
        <v>79</v>
      </c>
      <c r="G54" s="98"/>
      <c r="H54" s="98"/>
      <c r="I54" s="98"/>
      <c r="J54" s="98"/>
      <c r="K54" s="98"/>
      <c r="L54" s="98"/>
      <c r="M54" s="98">
        <v>6</v>
      </c>
      <c r="N54" s="99"/>
      <c r="O54" s="101">
        <f t="shared" si="0"/>
        <v>6</v>
      </c>
    </row>
  </sheetData>
  <mergeCells count="12">
    <mergeCell ref="C9:C10"/>
    <mergeCell ref="K9:L9"/>
    <mergeCell ref="M9:N9"/>
    <mergeCell ref="F9:F10"/>
    <mergeCell ref="A5:O5"/>
    <mergeCell ref="O9:O10"/>
    <mergeCell ref="A9:A10"/>
    <mergeCell ref="B9:B10"/>
    <mergeCell ref="D9:D10"/>
    <mergeCell ref="E9:E10"/>
    <mergeCell ref="H9:J9"/>
    <mergeCell ref="A7:O7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landscape" paperSize="9" r:id="rId1"/>
  <ignoredErrors>
    <ignoredError sqref="O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00390625" style="0" customWidth="1"/>
    <col min="3" max="3" width="18.7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625" style="10" customWidth="1"/>
    <col min="8" max="14" width="8.625" style="10" customWidth="1"/>
    <col min="15" max="15" width="6.375" style="0" customWidth="1"/>
  </cols>
  <sheetData>
    <row r="1" spans="11:15" ht="12.75">
      <c r="K1" s="15" t="s">
        <v>3</v>
      </c>
      <c r="O1" s="10"/>
    </row>
    <row r="2" spans="1:15" ht="12.75">
      <c r="A2" s="2"/>
      <c r="B2" s="2"/>
      <c r="C2" s="2"/>
      <c r="D2" s="7"/>
      <c r="E2" s="2"/>
      <c r="F2" s="2"/>
      <c r="G2" s="2"/>
      <c r="K2" s="15" t="s">
        <v>20</v>
      </c>
      <c r="O2" s="10"/>
    </row>
    <row r="3" spans="1:15" ht="12.75">
      <c r="A3" s="2"/>
      <c r="B3" s="2"/>
      <c r="C3" s="2"/>
      <c r="D3" s="7"/>
      <c r="E3" s="2"/>
      <c r="F3" s="2"/>
      <c r="K3" s="6" t="s">
        <v>2</v>
      </c>
      <c r="O3" s="10"/>
    </row>
    <row r="4" spans="1:15" ht="12.75">
      <c r="A4" s="2"/>
      <c r="B4" s="2"/>
      <c r="C4" s="2"/>
      <c r="D4" s="7"/>
      <c r="E4" s="2"/>
      <c r="F4" s="2"/>
      <c r="K4" s="6"/>
      <c r="O4" s="10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7.5" customHeight="1">
      <c r="O6" s="10"/>
    </row>
    <row r="7" spans="1:15" ht="15.75">
      <c r="A7" s="120" t="s">
        <v>232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7.5" customHeight="1" thickBot="1">
      <c r="A8" s="2"/>
      <c r="B8" s="2"/>
      <c r="C8" s="2"/>
      <c r="D8" s="7"/>
      <c r="E8" s="2"/>
      <c r="F8" s="2"/>
      <c r="G8" s="2"/>
      <c r="O8" s="10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3.5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>
      <c r="A11" s="56">
        <v>1</v>
      </c>
      <c r="B11" s="46" t="s">
        <v>32</v>
      </c>
      <c r="C11" s="46" t="s">
        <v>9</v>
      </c>
      <c r="D11" s="74" t="s">
        <v>28</v>
      </c>
      <c r="E11" s="32">
        <v>1997</v>
      </c>
      <c r="F11" s="32" t="s">
        <v>107</v>
      </c>
      <c r="G11" s="32">
        <v>40</v>
      </c>
      <c r="H11" s="32">
        <v>40</v>
      </c>
      <c r="I11" s="32"/>
      <c r="J11" s="32">
        <v>40</v>
      </c>
      <c r="K11" s="32"/>
      <c r="L11" s="32">
        <v>40</v>
      </c>
      <c r="M11" s="32">
        <v>40</v>
      </c>
      <c r="N11" s="48">
        <v>40</v>
      </c>
      <c r="O11" s="100">
        <f aca="true" t="shared" si="0" ref="O11:O44">SUM(G11:N11)</f>
        <v>240</v>
      </c>
    </row>
    <row r="12" spans="1:15" s="52" customFormat="1" ht="12.75">
      <c r="A12" s="50">
        <v>2</v>
      </c>
      <c r="B12" s="20" t="s">
        <v>132</v>
      </c>
      <c r="C12" s="20" t="s">
        <v>181</v>
      </c>
      <c r="D12" s="18"/>
      <c r="E12" s="26">
        <v>1989</v>
      </c>
      <c r="F12" s="26">
        <v>1</v>
      </c>
      <c r="G12" s="19">
        <v>35</v>
      </c>
      <c r="H12" s="19">
        <v>33</v>
      </c>
      <c r="I12" s="19">
        <v>37</v>
      </c>
      <c r="J12" s="19"/>
      <c r="K12" s="19">
        <v>37</v>
      </c>
      <c r="L12" s="19"/>
      <c r="M12" s="19">
        <v>32</v>
      </c>
      <c r="N12" s="37">
        <v>28</v>
      </c>
      <c r="O12" s="92">
        <f t="shared" si="0"/>
        <v>202</v>
      </c>
    </row>
    <row r="13" spans="1:15" s="52" customFormat="1" ht="12.75">
      <c r="A13" s="50">
        <v>3</v>
      </c>
      <c r="B13" s="20" t="s">
        <v>49</v>
      </c>
      <c r="C13" s="20" t="s">
        <v>18</v>
      </c>
      <c r="D13" s="18"/>
      <c r="E13" s="19">
        <v>1975</v>
      </c>
      <c r="F13" s="26">
        <v>1</v>
      </c>
      <c r="G13" s="19">
        <v>31</v>
      </c>
      <c r="H13" s="19">
        <v>31</v>
      </c>
      <c r="I13" s="19"/>
      <c r="J13" s="19">
        <v>35</v>
      </c>
      <c r="K13" s="19">
        <v>32</v>
      </c>
      <c r="L13" s="19"/>
      <c r="M13" s="19">
        <v>27</v>
      </c>
      <c r="N13" s="37">
        <v>35</v>
      </c>
      <c r="O13" s="92">
        <f t="shared" si="0"/>
        <v>191</v>
      </c>
    </row>
    <row r="14" spans="1:15" s="52" customFormat="1" ht="12.75">
      <c r="A14" s="50">
        <v>4</v>
      </c>
      <c r="B14" s="20" t="s">
        <v>109</v>
      </c>
      <c r="C14" s="20" t="s">
        <v>18</v>
      </c>
      <c r="D14" s="18"/>
      <c r="E14" s="26">
        <v>1971</v>
      </c>
      <c r="F14" s="26">
        <v>1</v>
      </c>
      <c r="G14" s="19"/>
      <c r="H14" s="19">
        <v>30</v>
      </c>
      <c r="I14" s="19">
        <v>35</v>
      </c>
      <c r="J14" s="19">
        <v>33</v>
      </c>
      <c r="K14" s="19">
        <v>31</v>
      </c>
      <c r="L14" s="19"/>
      <c r="M14" s="19">
        <v>29</v>
      </c>
      <c r="N14" s="37">
        <v>25</v>
      </c>
      <c r="O14" s="92">
        <f t="shared" si="0"/>
        <v>183</v>
      </c>
    </row>
    <row r="15" spans="1:15" s="52" customFormat="1" ht="12.75">
      <c r="A15" s="50">
        <v>5</v>
      </c>
      <c r="B15" s="12" t="s">
        <v>360</v>
      </c>
      <c r="C15" s="12" t="s">
        <v>18</v>
      </c>
      <c r="D15" s="27"/>
      <c r="E15" s="11">
        <v>1978</v>
      </c>
      <c r="F15" s="11" t="s">
        <v>80</v>
      </c>
      <c r="G15" s="19"/>
      <c r="H15" s="19">
        <v>29</v>
      </c>
      <c r="I15" s="19">
        <v>31</v>
      </c>
      <c r="J15" s="19">
        <v>29</v>
      </c>
      <c r="K15" s="19">
        <v>30</v>
      </c>
      <c r="L15" s="19"/>
      <c r="M15" s="19">
        <v>28</v>
      </c>
      <c r="N15" s="37">
        <v>23</v>
      </c>
      <c r="O15" s="92">
        <f t="shared" si="0"/>
        <v>170</v>
      </c>
    </row>
    <row r="16" spans="1:15" s="52" customFormat="1" ht="12.75">
      <c r="A16" s="50">
        <v>6</v>
      </c>
      <c r="B16" s="20" t="s">
        <v>253</v>
      </c>
      <c r="C16" s="20" t="s">
        <v>241</v>
      </c>
      <c r="D16" s="27" t="s">
        <v>126</v>
      </c>
      <c r="E16" s="11">
        <v>1976</v>
      </c>
      <c r="F16" s="11" t="s">
        <v>80</v>
      </c>
      <c r="G16" s="19">
        <v>24</v>
      </c>
      <c r="H16" s="19">
        <v>32</v>
      </c>
      <c r="I16" s="19">
        <v>33</v>
      </c>
      <c r="J16" s="19">
        <v>28</v>
      </c>
      <c r="K16" s="19"/>
      <c r="L16" s="19"/>
      <c r="M16" s="19">
        <v>26</v>
      </c>
      <c r="N16" s="37">
        <v>21</v>
      </c>
      <c r="O16" s="92">
        <f t="shared" si="0"/>
        <v>164</v>
      </c>
    </row>
    <row r="17" spans="1:15" s="52" customFormat="1" ht="12.75">
      <c r="A17" s="50">
        <v>7</v>
      </c>
      <c r="B17" s="20" t="s">
        <v>202</v>
      </c>
      <c r="C17" s="20" t="s">
        <v>188</v>
      </c>
      <c r="D17" s="27"/>
      <c r="E17" s="11">
        <v>1987</v>
      </c>
      <c r="F17" s="11">
        <v>3</v>
      </c>
      <c r="G17" s="19">
        <v>30</v>
      </c>
      <c r="H17" s="19"/>
      <c r="I17" s="19"/>
      <c r="J17" s="19"/>
      <c r="K17" s="19">
        <v>33</v>
      </c>
      <c r="L17" s="19">
        <v>37</v>
      </c>
      <c r="M17" s="19">
        <v>33</v>
      </c>
      <c r="N17" s="37"/>
      <c r="O17" s="92">
        <f t="shared" si="0"/>
        <v>133</v>
      </c>
    </row>
    <row r="18" spans="1:15" s="52" customFormat="1" ht="12.75">
      <c r="A18" s="50">
        <v>8</v>
      </c>
      <c r="B18" s="17" t="s">
        <v>99</v>
      </c>
      <c r="C18" s="17" t="s">
        <v>18</v>
      </c>
      <c r="D18" s="49" t="s">
        <v>26</v>
      </c>
      <c r="E18" s="19">
        <v>1997</v>
      </c>
      <c r="F18" s="19">
        <v>1</v>
      </c>
      <c r="G18" s="19">
        <v>26</v>
      </c>
      <c r="H18" s="19"/>
      <c r="I18" s="19"/>
      <c r="J18" s="19">
        <v>31</v>
      </c>
      <c r="K18" s="19"/>
      <c r="L18" s="19"/>
      <c r="M18" s="19">
        <v>25</v>
      </c>
      <c r="N18" s="37">
        <v>31</v>
      </c>
      <c r="O18" s="92">
        <f t="shared" si="0"/>
        <v>113</v>
      </c>
    </row>
    <row r="19" spans="1:15" s="52" customFormat="1" ht="12.75">
      <c r="A19" s="50">
        <v>9</v>
      </c>
      <c r="B19" s="20" t="s">
        <v>31</v>
      </c>
      <c r="C19" s="20" t="s">
        <v>4</v>
      </c>
      <c r="D19" s="18" t="s">
        <v>29</v>
      </c>
      <c r="E19" s="19">
        <v>1996</v>
      </c>
      <c r="F19" s="26" t="s">
        <v>107</v>
      </c>
      <c r="G19" s="19">
        <v>37</v>
      </c>
      <c r="H19" s="19"/>
      <c r="I19" s="19"/>
      <c r="J19" s="19"/>
      <c r="K19" s="19">
        <v>40</v>
      </c>
      <c r="L19" s="19">
        <v>35</v>
      </c>
      <c r="M19" s="19"/>
      <c r="N19" s="37"/>
      <c r="O19" s="92">
        <f t="shared" si="0"/>
        <v>112</v>
      </c>
    </row>
    <row r="20" spans="1:15" ht="12.75">
      <c r="A20" s="50">
        <v>10</v>
      </c>
      <c r="B20" s="20" t="s">
        <v>174</v>
      </c>
      <c r="C20" s="20" t="s">
        <v>39</v>
      </c>
      <c r="D20" s="27"/>
      <c r="E20" s="11">
        <v>1994</v>
      </c>
      <c r="F20" s="11">
        <v>2</v>
      </c>
      <c r="G20" s="19"/>
      <c r="H20" s="19">
        <v>35</v>
      </c>
      <c r="I20" s="19">
        <v>40</v>
      </c>
      <c r="J20" s="19">
        <v>32</v>
      </c>
      <c r="K20" s="19"/>
      <c r="L20" s="19"/>
      <c r="M20" s="19"/>
      <c r="N20" s="37"/>
      <c r="O20" s="92">
        <f t="shared" si="0"/>
        <v>107</v>
      </c>
    </row>
    <row r="21" spans="1:15" s="52" customFormat="1" ht="12.75">
      <c r="A21" s="50">
        <v>11</v>
      </c>
      <c r="B21" s="20" t="s">
        <v>252</v>
      </c>
      <c r="C21" s="20" t="s">
        <v>18</v>
      </c>
      <c r="D21" s="49" t="s">
        <v>26</v>
      </c>
      <c r="E21" s="19">
        <v>1993</v>
      </c>
      <c r="F21" s="19" t="s">
        <v>107</v>
      </c>
      <c r="G21" s="19">
        <v>29</v>
      </c>
      <c r="H21" s="19">
        <v>37</v>
      </c>
      <c r="I21" s="19"/>
      <c r="J21" s="19">
        <v>37</v>
      </c>
      <c r="K21" s="19"/>
      <c r="L21" s="19"/>
      <c r="M21" s="19"/>
      <c r="N21" s="37"/>
      <c r="O21" s="92">
        <f t="shared" si="0"/>
        <v>103</v>
      </c>
    </row>
    <row r="22" spans="1:15" s="52" customFormat="1" ht="12.75">
      <c r="A22" s="50">
        <v>12</v>
      </c>
      <c r="B22" s="17" t="s">
        <v>108</v>
      </c>
      <c r="C22" s="17" t="s">
        <v>16</v>
      </c>
      <c r="D22" s="49"/>
      <c r="E22" s="19">
        <v>1987</v>
      </c>
      <c r="F22" s="19">
        <v>1</v>
      </c>
      <c r="G22" s="19"/>
      <c r="H22" s="19"/>
      <c r="I22" s="19"/>
      <c r="J22" s="19"/>
      <c r="K22" s="19">
        <v>35</v>
      </c>
      <c r="L22" s="19">
        <v>33</v>
      </c>
      <c r="M22" s="19"/>
      <c r="N22" s="37">
        <v>30</v>
      </c>
      <c r="O22" s="92">
        <f t="shared" si="0"/>
        <v>98</v>
      </c>
    </row>
    <row r="23" spans="1:15" s="52" customFormat="1" ht="12.75">
      <c r="A23" s="50">
        <v>13</v>
      </c>
      <c r="B23" s="20" t="s">
        <v>30</v>
      </c>
      <c r="C23" s="20" t="s">
        <v>25</v>
      </c>
      <c r="D23" s="18" t="s">
        <v>41</v>
      </c>
      <c r="E23" s="19">
        <v>1998</v>
      </c>
      <c r="F23" s="26" t="s">
        <v>107</v>
      </c>
      <c r="G23" s="19">
        <v>28</v>
      </c>
      <c r="H23" s="19"/>
      <c r="I23" s="19"/>
      <c r="J23" s="19"/>
      <c r="K23" s="19"/>
      <c r="L23" s="19"/>
      <c r="M23" s="19">
        <v>37</v>
      </c>
      <c r="N23" s="37">
        <v>22</v>
      </c>
      <c r="O23" s="92">
        <f t="shared" si="0"/>
        <v>87</v>
      </c>
    </row>
    <row r="24" spans="1:15" s="52" customFormat="1" ht="12.75">
      <c r="A24" s="50">
        <v>14</v>
      </c>
      <c r="B24" s="20" t="s">
        <v>130</v>
      </c>
      <c r="C24" s="20" t="s">
        <v>4</v>
      </c>
      <c r="D24" s="18" t="s">
        <v>29</v>
      </c>
      <c r="E24" s="26">
        <v>1998</v>
      </c>
      <c r="F24" s="26">
        <v>1</v>
      </c>
      <c r="G24" s="19">
        <v>32</v>
      </c>
      <c r="H24" s="19"/>
      <c r="I24" s="19"/>
      <c r="J24" s="19"/>
      <c r="K24" s="19"/>
      <c r="L24" s="19"/>
      <c r="M24" s="19"/>
      <c r="N24" s="37">
        <v>33</v>
      </c>
      <c r="O24" s="92">
        <f t="shared" si="0"/>
        <v>65</v>
      </c>
    </row>
    <row r="25" spans="1:15" ht="12.75">
      <c r="A25" s="50">
        <v>15</v>
      </c>
      <c r="B25" s="12" t="s">
        <v>444</v>
      </c>
      <c r="C25" s="12" t="s">
        <v>181</v>
      </c>
      <c r="D25" s="27"/>
      <c r="E25" s="11">
        <v>1995</v>
      </c>
      <c r="F25" s="11">
        <v>3</v>
      </c>
      <c r="G25" s="19"/>
      <c r="H25" s="19"/>
      <c r="I25" s="19"/>
      <c r="J25" s="19"/>
      <c r="K25" s="19"/>
      <c r="L25" s="19"/>
      <c r="M25" s="19">
        <v>35</v>
      </c>
      <c r="N25" s="37">
        <v>29</v>
      </c>
      <c r="O25" s="92">
        <f t="shared" si="0"/>
        <v>64</v>
      </c>
    </row>
    <row r="26" spans="1:15" s="52" customFormat="1" ht="12.75">
      <c r="A26" s="50">
        <v>16</v>
      </c>
      <c r="B26" s="12" t="s">
        <v>413</v>
      </c>
      <c r="C26" s="12" t="s">
        <v>240</v>
      </c>
      <c r="D26" s="27"/>
      <c r="E26" s="11">
        <v>1994</v>
      </c>
      <c r="F26" s="11" t="s">
        <v>80</v>
      </c>
      <c r="G26" s="19"/>
      <c r="H26" s="19"/>
      <c r="I26" s="19"/>
      <c r="J26" s="19"/>
      <c r="K26" s="19"/>
      <c r="L26" s="19">
        <v>32</v>
      </c>
      <c r="M26" s="19"/>
      <c r="N26" s="37">
        <v>26</v>
      </c>
      <c r="O26" s="92">
        <f t="shared" si="0"/>
        <v>58</v>
      </c>
    </row>
    <row r="27" spans="1:15" s="52" customFormat="1" ht="12.75">
      <c r="A27" s="50">
        <v>17</v>
      </c>
      <c r="B27" s="12" t="s">
        <v>446</v>
      </c>
      <c r="C27" s="12" t="s">
        <v>158</v>
      </c>
      <c r="D27" s="27"/>
      <c r="E27" s="11">
        <v>1998</v>
      </c>
      <c r="F27" s="11" t="s">
        <v>80</v>
      </c>
      <c r="G27" s="19"/>
      <c r="H27" s="19"/>
      <c r="I27" s="19"/>
      <c r="J27" s="19"/>
      <c r="K27" s="19"/>
      <c r="L27" s="19"/>
      <c r="M27" s="19">
        <v>30</v>
      </c>
      <c r="N27" s="37">
        <v>24</v>
      </c>
      <c r="O27" s="92">
        <f t="shared" si="0"/>
        <v>54</v>
      </c>
    </row>
    <row r="28" spans="1:15" s="52" customFormat="1" ht="12.75">
      <c r="A28" s="50">
        <v>18</v>
      </c>
      <c r="B28" s="17" t="s">
        <v>448</v>
      </c>
      <c r="C28" s="17" t="s">
        <v>158</v>
      </c>
      <c r="D28" s="27"/>
      <c r="E28" s="11">
        <v>1998</v>
      </c>
      <c r="F28" s="11" t="s">
        <v>80</v>
      </c>
      <c r="G28" s="19"/>
      <c r="H28" s="19"/>
      <c r="I28" s="19"/>
      <c r="J28" s="19"/>
      <c r="K28" s="19"/>
      <c r="L28" s="19"/>
      <c r="M28" s="19">
        <v>23</v>
      </c>
      <c r="N28" s="37">
        <v>27</v>
      </c>
      <c r="O28" s="92">
        <f t="shared" si="0"/>
        <v>50</v>
      </c>
    </row>
    <row r="29" spans="1:15" ht="12.75">
      <c r="A29" s="50">
        <v>19</v>
      </c>
      <c r="B29" s="20" t="s">
        <v>476</v>
      </c>
      <c r="C29" s="20" t="s">
        <v>39</v>
      </c>
      <c r="D29" s="27"/>
      <c r="E29" s="11">
        <v>1996</v>
      </c>
      <c r="F29" s="11">
        <v>3</v>
      </c>
      <c r="G29" s="19"/>
      <c r="H29" s="19"/>
      <c r="I29" s="19"/>
      <c r="J29" s="19"/>
      <c r="K29" s="19"/>
      <c r="L29" s="19"/>
      <c r="M29" s="19"/>
      <c r="N29" s="37">
        <v>37</v>
      </c>
      <c r="O29" s="92">
        <f t="shared" si="0"/>
        <v>37</v>
      </c>
    </row>
    <row r="30" spans="1:15" ht="12.75">
      <c r="A30" s="50">
        <v>20</v>
      </c>
      <c r="B30" s="20" t="s">
        <v>187</v>
      </c>
      <c r="C30" s="20" t="s">
        <v>9</v>
      </c>
      <c r="D30" s="18" t="s">
        <v>28</v>
      </c>
      <c r="E30" s="26">
        <v>1998</v>
      </c>
      <c r="F30" s="19">
        <v>1</v>
      </c>
      <c r="G30" s="19">
        <v>33</v>
      </c>
      <c r="H30" s="19"/>
      <c r="I30" s="19"/>
      <c r="J30" s="19"/>
      <c r="K30" s="19"/>
      <c r="L30" s="19"/>
      <c r="M30" s="19"/>
      <c r="N30" s="37"/>
      <c r="O30" s="92">
        <f t="shared" si="0"/>
        <v>33</v>
      </c>
    </row>
    <row r="31" spans="1:15" ht="12.75">
      <c r="A31" s="50">
        <v>21</v>
      </c>
      <c r="B31" s="17" t="s">
        <v>98</v>
      </c>
      <c r="C31" s="17" t="s">
        <v>238</v>
      </c>
      <c r="D31" s="49" t="s">
        <v>40</v>
      </c>
      <c r="E31" s="19">
        <v>1998</v>
      </c>
      <c r="F31" s="26">
        <v>1</v>
      </c>
      <c r="G31" s="19"/>
      <c r="H31" s="19"/>
      <c r="I31" s="19"/>
      <c r="J31" s="19"/>
      <c r="K31" s="19"/>
      <c r="L31" s="19"/>
      <c r="M31" s="19"/>
      <c r="N31" s="37">
        <v>32</v>
      </c>
      <c r="O31" s="92">
        <f t="shared" si="0"/>
        <v>32</v>
      </c>
    </row>
    <row r="32" spans="1:15" ht="12.75">
      <c r="A32" s="50">
        <v>22</v>
      </c>
      <c r="B32" s="20" t="s">
        <v>220</v>
      </c>
      <c r="C32" s="20" t="s">
        <v>188</v>
      </c>
      <c r="D32" s="27"/>
      <c r="E32" s="11">
        <v>1984</v>
      </c>
      <c r="F32" s="11" t="s">
        <v>80</v>
      </c>
      <c r="G32" s="19"/>
      <c r="H32" s="19"/>
      <c r="I32" s="19">
        <v>32</v>
      </c>
      <c r="J32" s="19"/>
      <c r="K32" s="19"/>
      <c r="L32" s="19"/>
      <c r="M32" s="19"/>
      <c r="N32" s="37"/>
      <c r="O32" s="92">
        <f t="shared" si="0"/>
        <v>32</v>
      </c>
    </row>
    <row r="33" spans="1:15" ht="12.75">
      <c r="A33" s="50">
        <v>23</v>
      </c>
      <c r="B33" s="12" t="s">
        <v>445</v>
      </c>
      <c r="C33" s="12" t="s">
        <v>181</v>
      </c>
      <c r="D33" s="27"/>
      <c r="E33" s="11">
        <v>1979</v>
      </c>
      <c r="F33" s="11" t="s">
        <v>80</v>
      </c>
      <c r="G33" s="19"/>
      <c r="H33" s="19"/>
      <c r="I33" s="19"/>
      <c r="J33" s="19"/>
      <c r="K33" s="19"/>
      <c r="L33" s="19"/>
      <c r="M33" s="19">
        <v>31</v>
      </c>
      <c r="N33" s="37"/>
      <c r="O33" s="92">
        <f t="shared" si="0"/>
        <v>31</v>
      </c>
    </row>
    <row r="34" spans="1:15" ht="12.75">
      <c r="A34" s="50">
        <v>24</v>
      </c>
      <c r="B34" s="12" t="s">
        <v>380</v>
      </c>
      <c r="C34" s="12" t="s">
        <v>181</v>
      </c>
      <c r="D34" s="27"/>
      <c r="E34" s="11">
        <v>1990</v>
      </c>
      <c r="F34" s="11">
        <v>2</v>
      </c>
      <c r="G34" s="19"/>
      <c r="H34" s="19"/>
      <c r="I34" s="19"/>
      <c r="J34" s="19">
        <v>30</v>
      </c>
      <c r="K34" s="19"/>
      <c r="L34" s="19"/>
      <c r="M34" s="19"/>
      <c r="N34" s="37"/>
      <c r="O34" s="92">
        <f t="shared" si="0"/>
        <v>30</v>
      </c>
    </row>
    <row r="35" spans="1:15" ht="12.75">
      <c r="A35" s="50">
        <v>25</v>
      </c>
      <c r="B35" s="20" t="s">
        <v>131</v>
      </c>
      <c r="C35" s="20" t="s">
        <v>181</v>
      </c>
      <c r="D35" s="18"/>
      <c r="E35" s="26">
        <v>1986</v>
      </c>
      <c r="F35" s="26">
        <v>1</v>
      </c>
      <c r="G35" s="19">
        <v>27</v>
      </c>
      <c r="H35" s="19"/>
      <c r="I35" s="19"/>
      <c r="J35" s="19"/>
      <c r="K35" s="19"/>
      <c r="L35" s="19"/>
      <c r="M35" s="19"/>
      <c r="N35" s="37"/>
      <c r="O35" s="92">
        <f t="shared" si="0"/>
        <v>27</v>
      </c>
    </row>
    <row r="36" spans="1:15" ht="12.75">
      <c r="A36" s="50">
        <v>26</v>
      </c>
      <c r="B36" s="12" t="s">
        <v>327</v>
      </c>
      <c r="C36" s="12" t="s">
        <v>9</v>
      </c>
      <c r="D36" s="27"/>
      <c r="E36" s="11">
        <v>1980</v>
      </c>
      <c r="F36" s="11" t="s">
        <v>80</v>
      </c>
      <c r="G36" s="19">
        <v>25</v>
      </c>
      <c r="H36" s="19"/>
      <c r="I36" s="19"/>
      <c r="J36" s="19"/>
      <c r="K36" s="19"/>
      <c r="L36" s="19"/>
      <c r="M36" s="19"/>
      <c r="N36" s="37"/>
      <c r="O36" s="92">
        <f t="shared" si="0"/>
        <v>25</v>
      </c>
    </row>
    <row r="37" spans="1:15" ht="12.75">
      <c r="A37" s="50">
        <v>27</v>
      </c>
      <c r="B37" s="12" t="s">
        <v>447</v>
      </c>
      <c r="C37" s="12" t="s">
        <v>39</v>
      </c>
      <c r="D37" s="27"/>
      <c r="E37" s="11">
        <v>1973</v>
      </c>
      <c r="F37" s="11" t="s">
        <v>80</v>
      </c>
      <c r="G37" s="19"/>
      <c r="H37" s="19"/>
      <c r="I37" s="19"/>
      <c r="J37" s="19"/>
      <c r="K37" s="19"/>
      <c r="L37" s="19"/>
      <c r="M37" s="19">
        <v>24</v>
      </c>
      <c r="N37" s="37"/>
      <c r="O37" s="92">
        <f t="shared" si="0"/>
        <v>24</v>
      </c>
    </row>
    <row r="38" spans="1:15" ht="12.75">
      <c r="A38" s="50">
        <v>28</v>
      </c>
      <c r="B38" s="12" t="s">
        <v>328</v>
      </c>
      <c r="C38" s="12" t="s">
        <v>181</v>
      </c>
      <c r="D38" s="27"/>
      <c r="E38" s="11">
        <v>1980</v>
      </c>
      <c r="F38" s="11" t="s">
        <v>80</v>
      </c>
      <c r="G38" s="19">
        <v>23</v>
      </c>
      <c r="H38" s="19"/>
      <c r="I38" s="19"/>
      <c r="J38" s="19"/>
      <c r="K38" s="19"/>
      <c r="L38" s="19"/>
      <c r="M38" s="19"/>
      <c r="N38" s="37"/>
      <c r="O38" s="92">
        <f t="shared" si="0"/>
        <v>23</v>
      </c>
    </row>
    <row r="39" spans="1:15" ht="12.75">
      <c r="A39" s="50">
        <v>29</v>
      </c>
      <c r="B39" s="17" t="s">
        <v>449</v>
      </c>
      <c r="C39" s="17" t="s">
        <v>181</v>
      </c>
      <c r="D39" s="27"/>
      <c r="E39" s="11">
        <v>1995</v>
      </c>
      <c r="F39" s="11" t="s">
        <v>80</v>
      </c>
      <c r="G39" s="19"/>
      <c r="H39" s="19"/>
      <c r="I39" s="19"/>
      <c r="J39" s="19"/>
      <c r="K39" s="19"/>
      <c r="L39" s="19"/>
      <c r="M39" s="19">
        <v>22</v>
      </c>
      <c r="N39" s="37"/>
      <c r="O39" s="92">
        <f t="shared" si="0"/>
        <v>22</v>
      </c>
    </row>
    <row r="40" spans="1:15" ht="12.75">
      <c r="A40" s="50">
        <v>30</v>
      </c>
      <c r="B40" s="12" t="s">
        <v>329</v>
      </c>
      <c r="C40" s="12" t="s">
        <v>181</v>
      </c>
      <c r="D40" s="27"/>
      <c r="E40" s="11">
        <v>1983</v>
      </c>
      <c r="F40" s="11" t="s">
        <v>80</v>
      </c>
      <c r="G40" s="19">
        <v>22</v>
      </c>
      <c r="H40" s="19"/>
      <c r="I40" s="19"/>
      <c r="J40" s="19"/>
      <c r="K40" s="19"/>
      <c r="L40" s="19"/>
      <c r="M40" s="19"/>
      <c r="N40" s="37"/>
      <c r="O40" s="92">
        <f t="shared" si="0"/>
        <v>22</v>
      </c>
    </row>
    <row r="41" spans="1:15" ht="12.75">
      <c r="A41" s="50">
        <v>31</v>
      </c>
      <c r="B41" s="12" t="s">
        <v>330</v>
      </c>
      <c r="C41" s="12" t="s">
        <v>181</v>
      </c>
      <c r="D41" s="27"/>
      <c r="E41" s="11">
        <v>1983</v>
      </c>
      <c r="F41" s="11" t="s">
        <v>80</v>
      </c>
      <c r="G41" s="19">
        <v>21</v>
      </c>
      <c r="H41" s="19"/>
      <c r="I41" s="19"/>
      <c r="J41" s="19"/>
      <c r="K41" s="19"/>
      <c r="L41" s="19"/>
      <c r="M41" s="19"/>
      <c r="N41" s="37"/>
      <c r="O41" s="92">
        <f t="shared" si="0"/>
        <v>21</v>
      </c>
    </row>
    <row r="42" spans="1:15" ht="12.75">
      <c r="A42" s="50">
        <v>32</v>
      </c>
      <c r="B42" s="17" t="s">
        <v>450</v>
      </c>
      <c r="C42" s="17" t="s">
        <v>4</v>
      </c>
      <c r="D42" s="27" t="s">
        <v>29</v>
      </c>
      <c r="E42" s="11">
        <v>1994</v>
      </c>
      <c r="F42" s="11" t="s">
        <v>80</v>
      </c>
      <c r="G42" s="19"/>
      <c r="H42" s="19"/>
      <c r="I42" s="19"/>
      <c r="J42" s="19"/>
      <c r="K42" s="19"/>
      <c r="L42" s="19"/>
      <c r="M42" s="19">
        <v>21</v>
      </c>
      <c r="N42" s="37"/>
      <c r="O42" s="92">
        <f t="shared" si="0"/>
        <v>21</v>
      </c>
    </row>
    <row r="43" spans="1:15" ht="12.75">
      <c r="A43" s="50">
        <v>33</v>
      </c>
      <c r="B43" s="12" t="s">
        <v>331</v>
      </c>
      <c r="C43" s="12" t="s">
        <v>181</v>
      </c>
      <c r="D43" s="27"/>
      <c r="E43" s="11">
        <v>1975</v>
      </c>
      <c r="F43" s="11" t="s">
        <v>80</v>
      </c>
      <c r="G43" s="19">
        <v>20</v>
      </c>
      <c r="H43" s="19"/>
      <c r="I43" s="19"/>
      <c r="J43" s="19"/>
      <c r="K43" s="19"/>
      <c r="L43" s="19"/>
      <c r="M43" s="19"/>
      <c r="N43" s="37"/>
      <c r="O43" s="92">
        <f t="shared" si="0"/>
        <v>20</v>
      </c>
    </row>
    <row r="44" spans="1:15" ht="13.5" thickBot="1">
      <c r="A44" s="97">
        <v>34</v>
      </c>
      <c r="B44" s="66" t="s">
        <v>477</v>
      </c>
      <c r="C44" s="66" t="s">
        <v>181</v>
      </c>
      <c r="D44" s="82"/>
      <c r="E44" s="23">
        <v>1980</v>
      </c>
      <c r="F44" s="23" t="s">
        <v>80</v>
      </c>
      <c r="G44" s="98"/>
      <c r="H44" s="98"/>
      <c r="I44" s="98"/>
      <c r="J44" s="98"/>
      <c r="K44" s="98"/>
      <c r="L44" s="98"/>
      <c r="M44" s="98"/>
      <c r="N44" s="99">
        <v>20</v>
      </c>
      <c r="O44" s="101">
        <f t="shared" si="0"/>
        <v>20</v>
      </c>
    </row>
  </sheetData>
  <mergeCells count="12">
    <mergeCell ref="F9:F10"/>
    <mergeCell ref="A5:O5"/>
    <mergeCell ref="A7:O7"/>
    <mergeCell ref="O9:O10"/>
    <mergeCell ref="H9:J9"/>
    <mergeCell ref="K9:L9"/>
    <mergeCell ref="M9:N9"/>
    <mergeCell ref="C9:C10"/>
    <mergeCell ref="D9:D10"/>
    <mergeCell ref="E9:E10"/>
    <mergeCell ref="A9:A10"/>
    <mergeCell ref="B9:B10"/>
  </mergeCells>
  <printOptions horizontalCentered="1"/>
  <pageMargins left="0.21" right="0.2" top="0.2755905511811024" bottom="0.27" header="0.1968503937007874" footer="0.2"/>
  <pageSetup horizontalDpi="600" verticalDpi="600" orientation="landscape" paperSize="9" r:id="rId1"/>
  <ignoredErrors>
    <ignoredError sqref="O12:O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6" sqref="B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22" t="s">
        <v>485</v>
      </c>
      <c r="B1" s="110"/>
      <c r="C1" s="110"/>
      <c r="D1" s="110"/>
      <c r="E1" s="110"/>
      <c r="F1" s="110"/>
      <c r="G1" s="33"/>
      <c r="H1" s="33"/>
    </row>
    <row r="2" spans="1:2" ht="12.75">
      <c r="A2" s="1"/>
      <c r="B2" s="2"/>
    </row>
    <row r="3" spans="1:6" ht="15.75">
      <c r="A3" s="120" t="s">
        <v>53</v>
      </c>
      <c r="B3" s="120"/>
      <c r="C3" s="120"/>
      <c r="D3" s="120"/>
      <c r="E3" s="120"/>
      <c r="F3" s="120"/>
    </row>
    <row r="4" spans="1:3" ht="13.5" thickBot="1">
      <c r="A4" s="1"/>
      <c r="B4" s="2"/>
      <c r="C4" s="7"/>
    </row>
    <row r="5" spans="1:6" ht="25.5" customHeight="1" thickBot="1">
      <c r="A5" s="72" t="s">
        <v>21</v>
      </c>
      <c r="B5" s="73" t="s">
        <v>0</v>
      </c>
      <c r="C5" s="73" t="s">
        <v>77</v>
      </c>
      <c r="D5" s="78" t="s">
        <v>486</v>
      </c>
      <c r="E5" s="79" t="s">
        <v>487</v>
      </c>
      <c r="F5" s="71" t="s">
        <v>1</v>
      </c>
    </row>
    <row r="6" spans="1:6" ht="12.75">
      <c r="A6" s="31">
        <v>1</v>
      </c>
      <c r="B6" s="47" t="s">
        <v>33</v>
      </c>
      <c r="C6" s="74" t="s">
        <v>58</v>
      </c>
      <c r="D6" s="28">
        <v>858</v>
      </c>
      <c r="E6" s="28">
        <v>647</v>
      </c>
      <c r="F6" s="42">
        <f aca="true" t="shared" si="0" ref="F6:F22">SUM(D6:E6)</f>
        <v>1505</v>
      </c>
    </row>
    <row r="7" spans="1:6" ht="12.75">
      <c r="A7" s="21">
        <v>2</v>
      </c>
      <c r="B7" s="14" t="s">
        <v>4</v>
      </c>
      <c r="C7" s="13" t="s">
        <v>29</v>
      </c>
      <c r="D7" s="11">
        <v>757</v>
      </c>
      <c r="E7" s="11">
        <v>705</v>
      </c>
      <c r="F7" s="38">
        <f t="shared" si="0"/>
        <v>1462</v>
      </c>
    </row>
    <row r="8" spans="1:6" ht="12.75">
      <c r="A8" s="21">
        <v>3</v>
      </c>
      <c r="B8" s="20" t="s">
        <v>25</v>
      </c>
      <c r="C8" s="18" t="s">
        <v>41</v>
      </c>
      <c r="D8" s="11">
        <v>747</v>
      </c>
      <c r="E8" s="11">
        <v>342</v>
      </c>
      <c r="F8" s="38">
        <f t="shared" si="0"/>
        <v>1089</v>
      </c>
    </row>
    <row r="9" spans="1:6" ht="12.75">
      <c r="A9" s="21">
        <v>4</v>
      </c>
      <c r="B9" s="14" t="s">
        <v>18</v>
      </c>
      <c r="C9" s="13" t="s">
        <v>26</v>
      </c>
      <c r="D9" s="11">
        <v>403</v>
      </c>
      <c r="E9" s="11">
        <v>398</v>
      </c>
      <c r="F9" s="38">
        <f t="shared" si="0"/>
        <v>801</v>
      </c>
    </row>
    <row r="10" spans="1:6" ht="12.75">
      <c r="A10" s="21">
        <v>5</v>
      </c>
      <c r="B10" s="12" t="s">
        <v>129</v>
      </c>
      <c r="C10" s="27" t="s">
        <v>149</v>
      </c>
      <c r="D10" s="11">
        <v>89</v>
      </c>
      <c r="E10" s="11">
        <v>359</v>
      </c>
      <c r="F10" s="38">
        <f t="shared" si="0"/>
        <v>448</v>
      </c>
    </row>
    <row r="11" spans="1:6" ht="12.75">
      <c r="A11" s="21">
        <v>6</v>
      </c>
      <c r="B11" s="14" t="s">
        <v>9</v>
      </c>
      <c r="C11" s="13" t="s">
        <v>28</v>
      </c>
      <c r="D11" s="11">
        <v>297</v>
      </c>
      <c r="E11" s="11">
        <v>145</v>
      </c>
      <c r="F11" s="38">
        <f t="shared" si="0"/>
        <v>442</v>
      </c>
    </row>
    <row r="12" spans="1:6" ht="12.75">
      <c r="A12" s="21">
        <v>7</v>
      </c>
      <c r="B12" s="14" t="s">
        <v>158</v>
      </c>
      <c r="C12" s="13" t="s">
        <v>54</v>
      </c>
      <c r="D12" s="11">
        <v>171</v>
      </c>
      <c r="E12" s="11">
        <v>133</v>
      </c>
      <c r="F12" s="38">
        <f t="shared" si="0"/>
        <v>304</v>
      </c>
    </row>
    <row r="13" spans="1:6" ht="12.75">
      <c r="A13" s="21">
        <v>8</v>
      </c>
      <c r="B13" s="17" t="s">
        <v>241</v>
      </c>
      <c r="C13" s="27" t="s">
        <v>126</v>
      </c>
      <c r="D13" s="11">
        <v>0</v>
      </c>
      <c r="E13" s="11">
        <v>148</v>
      </c>
      <c r="F13" s="38">
        <f t="shared" si="0"/>
        <v>148</v>
      </c>
    </row>
    <row r="14" spans="1:6" ht="12.75">
      <c r="A14" s="21">
        <v>9</v>
      </c>
      <c r="B14" s="14" t="s">
        <v>237</v>
      </c>
      <c r="C14" s="13" t="s">
        <v>110</v>
      </c>
      <c r="D14" s="11">
        <v>25</v>
      </c>
      <c r="E14" s="11">
        <v>121</v>
      </c>
      <c r="F14" s="38">
        <f t="shared" si="0"/>
        <v>146</v>
      </c>
    </row>
    <row r="15" spans="1:6" ht="12.75">
      <c r="A15" s="21">
        <v>10</v>
      </c>
      <c r="B15" s="12" t="s">
        <v>62</v>
      </c>
      <c r="C15" s="27" t="s">
        <v>68</v>
      </c>
      <c r="D15" s="11">
        <v>35</v>
      </c>
      <c r="E15" s="11">
        <v>91</v>
      </c>
      <c r="F15" s="38">
        <f t="shared" si="0"/>
        <v>126</v>
      </c>
    </row>
    <row r="16" spans="1:6" ht="12.75">
      <c r="A16" s="21">
        <v>11</v>
      </c>
      <c r="B16" s="12" t="s">
        <v>238</v>
      </c>
      <c r="C16" s="27" t="s">
        <v>40</v>
      </c>
      <c r="D16" s="11">
        <v>88</v>
      </c>
      <c r="E16" s="11">
        <v>12</v>
      </c>
      <c r="F16" s="38">
        <f t="shared" si="0"/>
        <v>100</v>
      </c>
    </row>
    <row r="17" spans="1:6" ht="12.75">
      <c r="A17" s="21">
        <v>12</v>
      </c>
      <c r="B17" s="14" t="s">
        <v>401</v>
      </c>
      <c r="C17" s="13" t="s">
        <v>402</v>
      </c>
      <c r="D17" s="11">
        <v>0</v>
      </c>
      <c r="E17" s="11">
        <v>52</v>
      </c>
      <c r="F17" s="38">
        <f t="shared" si="0"/>
        <v>52</v>
      </c>
    </row>
    <row r="18" spans="1:6" ht="12.75">
      <c r="A18" s="21">
        <v>13</v>
      </c>
      <c r="B18" s="17" t="s">
        <v>471</v>
      </c>
      <c r="C18" s="18" t="s">
        <v>472</v>
      </c>
      <c r="D18" s="11">
        <v>23</v>
      </c>
      <c r="E18" s="11">
        <v>22</v>
      </c>
      <c r="F18" s="38">
        <f t="shared" si="0"/>
        <v>45</v>
      </c>
    </row>
    <row r="19" spans="1:6" ht="12.75">
      <c r="A19" s="21">
        <v>14</v>
      </c>
      <c r="B19" s="12" t="s">
        <v>15</v>
      </c>
      <c r="C19" s="27" t="s">
        <v>51</v>
      </c>
      <c r="D19" s="11">
        <v>37</v>
      </c>
      <c r="E19" s="11">
        <v>0</v>
      </c>
      <c r="F19" s="38">
        <f t="shared" si="0"/>
        <v>37</v>
      </c>
    </row>
    <row r="20" spans="1:6" ht="12.75">
      <c r="A20" s="21">
        <v>15</v>
      </c>
      <c r="B20" s="17" t="s">
        <v>16</v>
      </c>
      <c r="C20" s="18" t="s">
        <v>197</v>
      </c>
      <c r="D20" s="11">
        <v>0</v>
      </c>
      <c r="E20" s="11">
        <v>27</v>
      </c>
      <c r="F20" s="38">
        <f t="shared" si="0"/>
        <v>27</v>
      </c>
    </row>
    <row r="21" spans="1:6" ht="12.75">
      <c r="A21" s="21">
        <v>16</v>
      </c>
      <c r="B21" s="67" t="s">
        <v>5</v>
      </c>
      <c r="C21" s="63" t="s">
        <v>24</v>
      </c>
      <c r="D21" s="30">
        <v>16</v>
      </c>
      <c r="E21" s="30">
        <v>1</v>
      </c>
      <c r="F21" s="38">
        <f t="shared" si="0"/>
        <v>17</v>
      </c>
    </row>
    <row r="22" spans="1:6" ht="13.5" thickBot="1">
      <c r="A22" s="22">
        <v>17</v>
      </c>
      <c r="B22" s="66" t="s">
        <v>416</v>
      </c>
      <c r="C22" s="80" t="s">
        <v>417</v>
      </c>
      <c r="D22" s="23">
        <v>17</v>
      </c>
      <c r="E22" s="23">
        <v>0</v>
      </c>
      <c r="F22" s="44">
        <f t="shared" si="0"/>
        <v>17</v>
      </c>
    </row>
    <row r="24" spans="1:3" ht="12.75">
      <c r="A24" s="3"/>
      <c r="B24" s="4"/>
      <c r="C24" s="8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4"/>
      <c r="C55" s="8"/>
    </row>
    <row r="56" spans="1:3" ht="12.75">
      <c r="A56" s="3"/>
      <c r="B56" s="4"/>
      <c r="C56" s="8"/>
    </row>
    <row r="57" spans="1:3" ht="12.75">
      <c r="A57" s="3"/>
      <c r="B57" s="5"/>
      <c r="C57" s="9"/>
    </row>
  </sheetData>
  <mergeCells count="2">
    <mergeCell ref="A1:F1"/>
    <mergeCell ref="A3:F3"/>
  </mergeCells>
  <printOptions horizontalCentered="1"/>
  <pageMargins left="0.4330708661417323" right="0.3937007874015748" top="0.5905511811023623" bottom="0.3149606299212598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24" sqref="A24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22" t="s">
        <v>485</v>
      </c>
      <c r="B1" s="110"/>
      <c r="C1" s="110"/>
      <c r="D1" s="110"/>
      <c r="E1" s="110"/>
      <c r="F1" s="110"/>
      <c r="G1" s="33"/>
      <c r="H1" s="33"/>
    </row>
    <row r="2" spans="1:2" ht="12.75">
      <c r="A2" s="1"/>
      <c r="B2" s="2"/>
    </row>
    <row r="3" spans="1:6" ht="15.75">
      <c r="A3" s="120" t="s">
        <v>55</v>
      </c>
      <c r="B3" s="120"/>
      <c r="C3" s="120"/>
      <c r="D3" s="120"/>
      <c r="E3" s="120"/>
      <c r="F3" s="120"/>
    </row>
    <row r="4" spans="1:3" ht="13.5" thickBot="1">
      <c r="A4" s="1"/>
      <c r="B4" s="2"/>
      <c r="C4" s="7"/>
    </row>
    <row r="5" spans="1:6" ht="25.5" customHeight="1" thickBot="1">
      <c r="A5" s="85" t="s">
        <v>21</v>
      </c>
      <c r="B5" s="86" t="s">
        <v>0</v>
      </c>
      <c r="C5" s="86" t="s">
        <v>77</v>
      </c>
      <c r="D5" s="87" t="s">
        <v>490</v>
      </c>
      <c r="E5" s="88" t="s">
        <v>491</v>
      </c>
      <c r="F5" s="89" t="s">
        <v>1</v>
      </c>
    </row>
    <row r="6" spans="1:6" ht="12.75">
      <c r="A6" s="31">
        <v>1</v>
      </c>
      <c r="B6" s="47" t="s">
        <v>33</v>
      </c>
      <c r="C6" s="74" t="s">
        <v>58</v>
      </c>
      <c r="D6" s="28">
        <v>1048</v>
      </c>
      <c r="E6" s="43">
        <v>1094</v>
      </c>
      <c r="F6" s="42">
        <f aca="true" t="shared" si="0" ref="F6:F23">SUM(D6:E6)</f>
        <v>2142</v>
      </c>
    </row>
    <row r="7" spans="1:6" ht="12.75">
      <c r="A7" s="21">
        <v>2</v>
      </c>
      <c r="B7" s="14" t="s">
        <v>4</v>
      </c>
      <c r="C7" s="13" t="s">
        <v>29</v>
      </c>
      <c r="D7" s="11">
        <v>553</v>
      </c>
      <c r="E7" s="40">
        <v>980</v>
      </c>
      <c r="F7" s="25">
        <f t="shared" si="0"/>
        <v>1533</v>
      </c>
    </row>
    <row r="8" spans="1:6" ht="12.75">
      <c r="A8" s="21">
        <v>3</v>
      </c>
      <c r="B8" s="20" t="s">
        <v>25</v>
      </c>
      <c r="C8" s="18" t="s">
        <v>41</v>
      </c>
      <c r="D8" s="11">
        <v>653</v>
      </c>
      <c r="E8" s="40">
        <v>118</v>
      </c>
      <c r="F8" s="25">
        <f t="shared" si="0"/>
        <v>771</v>
      </c>
    </row>
    <row r="9" spans="1:6" ht="12.75">
      <c r="A9" s="21">
        <v>4</v>
      </c>
      <c r="B9" s="17" t="s">
        <v>241</v>
      </c>
      <c r="C9" s="27" t="s">
        <v>126</v>
      </c>
      <c r="D9" s="11">
        <v>385</v>
      </c>
      <c r="E9" s="40">
        <v>283</v>
      </c>
      <c r="F9" s="25">
        <f t="shared" si="0"/>
        <v>668</v>
      </c>
    </row>
    <row r="10" spans="1:6" ht="12.75">
      <c r="A10" s="21">
        <v>5</v>
      </c>
      <c r="B10" s="14" t="s">
        <v>9</v>
      </c>
      <c r="C10" s="13" t="s">
        <v>28</v>
      </c>
      <c r="D10" s="11">
        <v>187</v>
      </c>
      <c r="E10" s="40">
        <v>282</v>
      </c>
      <c r="F10" s="25">
        <f t="shared" si="0"/>
        <v>469</v>
      </c>
    </row>
    <row r="11" spans="1:6" ht="12.75">
      <c r="A11" s="21">
        <v>6</v>
      </c>
      <c r="B11" s="12" t="s">
        <v>129</v>
      </c>
      <c r="C11" s="27" t="s">
        <v>149</v>
      </c>
      <c r="D11" s="11">
        <v>253</v>
      </c>
      <c r="E11" s="40">
        <v>176</v>
      </c>
      <c r="F11" s="25">
        <f t="shared" si="0"/>
        <v>429</v>
      </c>
    </row>
    <row r="12" spans="1:6" ht="12.75">
      <c r="A12" s="21">
        <v>7</v>
      </c>
      <c r="B12" s="14" t="s">
        <v>158</v>
      </c>
      <c r="C12" s="13" t="s">
        <v>54</v>
      </c>
      <c r="D12" s="11">
        <v>46</v>
      </c>
      <c r="E12" s="40">
        <v>206</v>
      </c>
      <c r="F12" s="25">
        <f t="shared" si="0"/>
        <v>252</v>
      </c>
    </row>
    <row r="13" spans="1:6" ht="12.75">
      <c r="A13" s="21">
        <v>8</v>
      </c>
      <c r="B13" s="12" t="s">
        <v>62</v>
      </c>
      <c r="C13" s="27" t="s">
        <v>68</v>
      </c>
      <c r="D13" s="11">
        <v>197</v>
      </c>
      <c r="E13" s="40">
        <v>24</v>
      </c>
      <c r="F13" s="25">
        <f t="shared" si="0"/>
        <v>221</v>
      </c>
    </row>
    <row r="14" spans="1:6" ht="12.75">
      <c r="A14" s="21">
        <v>9</v>
      </c>
      <c r="B14" s="17" t="s">
        <v>16</v>
      </c>
      <c r="C14" s="18" t="s">
        <v>197</v>
      </c>
      <c r="D14" s="11">
        <v>66</v>
      </c>
      <c r="E14" s="40">
        <v>130</v>
      </c>
      <c r="F14" s="25">
        <f t="shared" si="0"/>
        <v>196</v>
      </c>
    </row>
    <row r="15" spans="1:6" ht="12.75">
      <c r="A15" s="21">
        <v>10</v>
      </c>
      <c r="B15" s="12" t="s">
        <v>5</v>
      </c>
      <c r="C15" s="27" t="s">
        <v>24</v>
      </c>
      <c r="D15" s="11">
        <v>94</v>
      </c>
      <c r="E15" s="40">
        <v>97</v>
      </c>
      <c r="F15" s="25">
        <f t="shared" si="0"/>
        <v>191</v>
      </c>
    </row>
    <row r="16" spans="1:6" ht="12.75">
      <c r="A16" s="21">
        <v>11</v>
      </c>
      <c r="B16" s="17" t="s">
        <v>47</v>
      </c>
      <c r="C16" s="18" t="s">
        <v>48</v>
      </c>
      <c r="D16" s="11">
        <v>0</v>
      </c>
      <c r="E16" s="40">
        <v>175</v>
      </c>
      <c r="F16" s="25">
        <f t="shared" si="0"/>
        <v>175</v>
      </c>
    </row>
    <row r="17" spans="1:6" ht="12.75">
      <c r="A17" s="21">
        <v>12</v>
      </c>
      <c r="B17" s="14" t="s">
        <v>92</v>
      </c>
      <c r="C17" s="13" t="s">
        <v>93</v>
      </c>
      <c r="D17" s="11">
        <v>124</v>
      </c>
      <c r="E17" s="40">
        <v>30</v>
      </c>
      <c r="F17" s="25">
        <f t="shared" si="0"/>
        <v>154</v>
      </c>
    </row>
    <row r="18" spans="1:6" ht="12.75">
      <c r="A18" s="21">
        <v>13</v>
      </c>
      <c r="B18" s="14" t="s">
        <v>237</v>
      </c>
      <c r="C18" s="13" t="s">
        <v>110</v>
      </c>
      <c r="D18" s="11">
        <v>81</v>
      </c>
      <c r="E18" s="40">
        <v>56</v>
      </c>
      <c r="F18" s="25">
        <f t="shared" si="0"/>
        <v>137</v>
      </c>
    </row>
    <row r="19" spans="1:6" ht="12.75">
      <c r="A19" s="21">
        <v>14</v>
      </c>
      <c r="B19" s="14" t="s">
        <v>18</v>
      </c>
      <c r="C19" s="13" t="s">
        <v>26</v>
      </c>
      <c r="D19" s="11">
        <v>0</v>
      </c>
      <c r="E19" s="40">
        <v>137</v>
      </c>
      <c r="F19" s="25">
        <f t="shared" si="0"/>
        <v>137</v>
      </c>
    </row>
    <row r="20" spans="1:6" ht="12.75">
      <c r="A20" s="21">
        <v>15</v>
      </c>
      <c r="B20" s="17" t="s">
        <v>112</v>
      </c>
      <c r="C20" s="27" t="s">
        <v>113</v>
      </c>
      <c r="D20" s="11">
        <v>49</v>
      </c>
      <c r="E20" s="40">
        <v>64</v>
      </c>
      <c r="F20" s="25">
        <f t="shared" si="0"/>
        <v>113</v>
      </c>
    </row>
    <row r="21" spans="1:6" ht="12.75">
      <c r="A21" s="21">
        <v>16</v>
      </c>
      <c r="B21" s="14" t="s">
        <v>272</v>
      </c>
      <c r="C21" s="13" t="s">
        <v>262</v>
      </c>
      <c r="D21" s="11">
        <v>93</v>
      </c>
      <c r="E21" s="40">
        <v>16</v>
      </c>
      <c r="F21" s="25">
        <f t="shared" si="0"/>
        <v>109</v>
      </c>
    </row>
    <row r="22" spans="1:6" ht="12.75">
      <c r="A22" s="21">
        <v>17</v>
      </c>
      <c r="B22" s="12" t="s">
        <v>238</v>
      </c>
      <c r="C22" s="27" t="s">
        <v>40</v>
      </c>
      <c r="D22" s="11">
        <v>0</v>
      </c>
      <c r="E22" s="40">
        <v>92</v>
      </c>
      <c r="F22" s="25">
        <f t="shared" si="0"/>
        <v>92</v>
      </c>
    </row>
    <row r="23" spans="1:6" ht="13.5" thickBot="1">
      <c r="A23" s="90">
        <v>18</v>
      </c>
      <c r="B23" s="84" t="s">
        <v>309</v>
      </c>
      <c r="C23" s="82" t="s">
        <v>201</v>
      </c>
      <c r="D23" s="23">
        <v>17</v>
      </c>
      <c r="E23" s="24">
        <v>0</v>
      </c>
      <c r="F23" s="45">
        <f t="shared" si="0"/>
        <v>17</v>
      </c>
    </row>
    <row r="24" spans="1:3" ht="12.75">
      <c r="A24" s="3"/>
      <c r="B24" s="4"/>
      <c r="C24" s="8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4"/>
      <c r="C55" s="8"/>
    </row>
    <row r="56" spans="1:3" ht="12.75">
      <c r="A56" s="3"/>
      <c r="B56" s="5"/>
      <c r="C56" s="9"/>
    </row>
  </sheetData>
  <mergeCells count="2">
    <mergeCell ref="A3:F3"/>
    <mergeCell ref="A1:F1"/>
  </mergeCells>
  <printOptions horizontalCentered="1"/>
  <pageMargins left="0.4330708661417323" right="0.3937007874015748" top="0.7086614173228347" bottom="0.275590551181102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28" sqref="A28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22" t="s">
        <v>485</v>
      </c>
      <c r="B1" s="110"/>
      <c r="C1" s="110"/>
      <c r="D1" s="110"/>
      <c r="E1" s="110"/>
      <c r="F1" s="110"/>
      <c r="G1" s="33"/>
      <c r="H1" s="33"/>
    </row>
    <row r="2" spans="1:2" ht="12.75">
      <c r="A2" s="1"/>
      <c r="B2" s="2"/>
    </row>
    <row r="3" spans="1:6" ht="15.75">
      <c r="A3" s="120" t="s">
        <v>75</v>
      </c>
      <c r="B3" s="120"/>
      <c r="C3" s="120"/>
      <c r="D3" s="120"/>
      <c r="E3" s="120"/>
      <c r="F3" s="120"/>
    </row>
    <row r="4" spans="1:3" ht="13.5" thickBot="1">
      <c r="A4" s="1"/>
      <c r="B4" s="2"/>
      <c r="C4" s="7"/>
    </row>
    <row r="5" spans="1:6" ht="25.5" customHeight="1" thickBot="1">
      <c r="A5" s="85" t="s">
        <v>21</v>
      </c>
      <c r="B5" s="86" t="s">
        <v>0</v>
      </c>
      <c r="C5" s="86" t="s">
        <v>77</v>
      </c>
      <c r="D5" s="87" t="s">
        <v>490</v>
      </c>
      <c r="E5" s="91" t="s">
        <v>491</v>
      </c>
      <c r="F5" s="89" t="s">
        <v>1</v>
      </c>
    </row>
    <row r="6" spans="1:6" ht="12.75">
      <c r="A6" s="31">
        <v>1</v>
      </c>
      <c r="B6" s="47" t="s">
        <v>33</v>
      </c>
      <c r="C6" s="74" t="s">
        <v>58</v>
      </c>
      <c r="D6" s="28">
        <v>2115</v>
      </c>
      <c r="E6" s="43">
        <v>609</v>
      </c>
      <c r="F6" s="42">
        <f aca="true" t="shared" si="0" ref="F6:F27">SUM(D6:E6)</f>
        <v>2724</v>
      </c>
    </row>
    <row r="7" spans="1:6" ht="12.75">
      <c r="A7" s="21">
        <v>2</v>
      </c>
      <c r="B7" s="20" t="s">
        <v>25</v>
      </c>
      <c r="C7" s="18" t="s">
        <v>41</v>
      </c>
      <c r="D7" s="11">
        <v>510</v>
      </c>
      <c r="E7" s="40">
        <v>309</v>
      </c>
      <c r="F7" s="25">
        <f t="shared" si="0"/>
        <v>819</v>
      </c>
    </row>
    <row r="8" spans="1:6" ht="12.75">
      <c r="A8" s="21">
        <v>3</v>
      </c>
      <c r="B8" s="17" t="s">
        <v>241</v>
      </c>
      <c r="C8" s="27" t="s">
        <v>126</v>
      </c>
      <c r="D8" s="11">
        <v>588</v>
      </c>
      <c r="E8" s="40">
        <v>153</v>
      </c>
      <c r="F8" s="25">
        <f t="shared" si="0"/>
        <v>741</v>
      </c>
    </row>
    <row r="9" spans="1:6" ht="12.75">
      <c r="A9" s="21">
        <v>4</v>
      </c>
      <c r="B9" s="14" t="s">
        <v>9</v>
      </c>
      <c r="C9" s="13" t="s">
        <v>28</v>
      </c>
      <c r="D9" s="11">
        <v>115</v>
      </c>
      <c r="E9" s="40">
        <v>322</v>
      </c>
      <c r="F9" s="25">
        <f t="shared" si="0"/>
        <v>437</v>
      </c>
    </row>
    <row r="10" spans="1:6" ht="12.75">
      <c r="A10" s="21">
        <v>5</v>
      </c>
      <c r="B10" s="14" t="s">
        <v>158</v>
      </c>
      <c r="C10" s="13" t="s">
        <v>54</v>
      </c>
      <c r="D10" s="11">
        <v>308</v>
      </c>
      <c r="E10" s="40">
        <v>46</v>
      </c>
      <c r="F10" s="25">
        <f t="shared" si="0"/>
        <v>354</v>
      </c>
    </row>
    <row r="11" spans="1:6" ht="12.75">
      <c r="A11" s="21">
        <v>6</v>
      </c>
      <c r="B11" s="12" t="s">
        <v>47</v>
      </c>
      <c r="C11" s="27" t="s">
        <v>48</v>
      </c>
      <c r="D11" s="11">
        <v>83</v>
      </c>
      <c r="E11" s="40">
        <v>226</v>
      </c>
      <c r="F11" s="25">
        <f t="shared" si="0"/>
        <v>309</v>
      </c>
    </row>
    <row r="12" spans="1:6" ht="12.75">
      <c r="A12" s="21">
        <v>7</v>
      </c>
      <c r="B12" s="14" t="s">
        <v>4</v>
      </c>
      <c r="C12" s="13" t="s">
        <v>29</v>
      </c>
      <c r="D12" s="11">
        <v>20</v>
      </c>
      <c r="E12" s="40">
        <v>203</v>
      </c>
      <c r="F12" s="25">
        <f t="shared" si="0"/>
        <v>223</v>
      </c>
    </row>
    <row r="13" spans="1:6" ht="12.75">
      <c r="A13" s="21">
        <v>8</v>
      </c>
      <c r="B13" s="12" t="s">
        <v>5</v>
      </c>
      <c r="C13" s="27" t="s">
        <v>24</v>
      </c>
      <c r="D13" s="11">
        <v>78</v>
      </c>
      <c r="E13" s="40">
        <v>94</v>
      </c>
      <c r="F13" s="25">
        <f t="shared" si="0"/>
        <v>172</v>
      </c>
    </row>
    <row r="14" spans="1:6" ht="12.75">
      <c r="A14" s="21">
        <v>9</v>
      </c>
      <c r="B14" s="12" t="s">
        <v>62</v>
      </c>
      <c r="C14" s="27" t="s">
        <v>68</v>
      </c>
      <c r="D14" s="11">
        <v>0</v>
      </c>
      <c r="E14" s="40">
        <v>126</v>
      </c>
      <c r="F14" s="25">
        <f t="shared" si="0"/>
        <v>126</v>
      </c>
    </row>
    <row r="15" spans="1:6" ht="12.75">
      <c r="A15" s="21">
        <v>10</v>
      </c>
      <c r="B15" s="14" t="s">
        <v>18</v>
      </c>
      <c r="C15" s="13" t="s">
        <v>26</v>
      </c>
      <c r="D15" s="11">
        <v>40</v>
      </c>
      <c r="E15" s="40">
        <v>66</v>
      </c>
      <c r="F15" s="25">
        <f t="shared" si="0"/>
        <v>106</v>
      </c>
    </row>
    <row r="16" spans="1:6" ht="12.75">
      <c r="A16" s="21">
        <v>11</v>
      </c>
      <c r="B16" s="12" t="s">
        <v>238</v>
      </c>
      <c r="C16" s="27" t="s">
        <v>40</v>
      </c>
      <c r="D16" s="11">
        <v>50</v>
      </c>
      <c r="E16" s="40">
        <v>53</v>
      </c>
      <c r="F16" s="25">
        <f t="shared" si="0"/>
        <v>103</v>
      </c>
    </row>
    <row r="17" spans="1:6" ht="12.75">
      <c r="A17" s="21">
        <v>12</v>
      </c>
      <c r="B17" s="20" t="s">
        <v>112</v>
      </c>
      <c r="C17" s="27" t="s">
        <v>113</v>
      </c>
      <c r="D17" s="11">
        <v>88</v>
      </c>
      <c r="E17" s="40">
        <v>0</v>
      </c>
      <c r="F17" s="25">
        <f t="shared" si="0"/>
        <v>88</v>
      </c>
    </row>
    <row r="18" spans="1:6" ht="12.75">
      <c r="A18" s="21">
        <v>13</v>
      </c>
      <c r="B18" s="12" t="s">
        <v>129</v>
      </c>
      <c r="C18" s="27" t="s">
        <v>149</v>
      </c>
      <c r="D18" s="11">
        <v>0</v>
      </c>
      <c r="E18" s="40">
        <v>61</v>
      </c>
      <c r="F18" s="25">
        <f t="shared" si="0"/>
        <v>61</v>
      </c>
    </row>
    <row r="19" spans="1:6" ht="12.75">
      <c r="A19" s="21">
        <v>14</v>
      </c>
      <c r="B19" s="12" t="s">
        <v>322</v>
      </c>
      <c r="C19" s="27" t="s">
        <v>323</v>
      </c>
      <c r="D19" s="19">
        <v>0</v>
      </c>
      <c r="E19" s="37">
        <v>53</v>
      </c>
      <c r="F19" s="92">
        <f t="shared" si="0"/>
        <v>53</v>
      </c>
    </row>
    <row r="20" spans="1:6" ht="12.75">
      <c r="A20" s="21">
        <v>15</v>
      </c>
      <c r="B20" s="12" t="s">
        <v>92</v>
      </c>
      <c r="C20" s="27" t="s">
        <v>93</v>
      </c>
      <c r="D20" s="11">
        <v>40</v>
      </c>
      <c r="E20" s="40">
        <v>0</v>
      </c>
      <c r="F20" s="25">
        <f t="shared" si="0"/>
        <v>40</v>
      </c>
    </row>
    <row r="21" spans="1:6" ht="12.75">
      <c r="A21" s="21">
        <v>16</v>
      </c>
      <c r="B21" s="17" t="s">
        <v>298</v>
      </c>
      <c r="C21" s="49" t="s">
        <v>258</v>
      </c>
      <c r="D21" s="11">
        <v>36</v>
      </c>
      <c r="E21" s="40">
        <v>0</v>
      </c>
      <c r="F21" s="25">
        <f t="shared" si="0"/>
        <v>36</v>
      </c>
    </row>
    <row r="22" spans="1:6" ht="12.75">
      <c r="A22" s="21">
        <v>17</v>
      </c>
      <c r="B22" s="17" t="s">
        <v>309</v>
      </c>
      <c r="C22" s="27" t="s">
        <v>201</v>
      </c>
      <c r="D22" s="11">
        <v>0</v>
      </c>
      <c r="E22" s="40">
        <v>32</v>
      </c>
      <c r="F22" s="92">
        <f t="shared" si="0"/>
        <v>32</v>
      </c>
    </row>
    <row r="23" spans="1:6" ht="12.75">
      <c r="A23" s="21">
        <v>18</v>
      </c>
      <c r="B23" s="17" t="s">
        <v>186</v>
      </c>
      <c r="C23" s="27" t="s">
        <v>46</v>
      </c>
      <c r="D23" s="11">
        <v>0</v>
      </c>
      <c r="E23" s="40">
        <v>30</v>
      </c>
      <c r="F23" s="92">
        <f t="shared" si="0"/>
        <v>30</v>
      </c>
    </row>
    <row r="24" spans="1:6" ht="12.75">
      <c r="A24" s="21">
        <v>19</v>
      </c>
      <c r="B24" s="17" t="s">
        <v>16</v>
      </c>
      <c r="C24" s="18" t="s">
        <v>197</v>
      </c>
      <c r="D24" s="11">
        <v>29</v>
      </c>
      <c r="E24" s="40">
        <v>0</v>
      </c>
      <c r="F24" s="25">
        <f t="shared" si="0"/>
        <v>29</v>
      </c>
    </row>
    <row r="25" spans="1:6" ht="12.75">
      <c r="A25" s="21">
        <v>20</v>
      </c>
      <c r="B25" s="12" t="s">
        <v>395</v>
      </c>
      <c r="C25" s="27" t="s">
        <v>396</v>
      </c>
      <c r="D25" s="11">
        <v>24</v>
      </c>
      <c r="E25" s="40">
        <v>0</v>
      </c>
      <c r="F25" s="25">
        <f t="shared" si="0"/>
        <v>24</v>
      </c>
    </row>
    <row r="26" spans="1:6" ht="12.75">
      <c r="A26" s="21">
        <v>21</v>
      </c>
      <c r="B26" s="12" t="s">
        <v>15</v>
      </c>
      <c r="C26" s="27" t="s">
        <v>51</v>
      </c>
      <c r="D26" s="11">
        <v>21</v>
      </c>
      <c r="E26" s="40">
        <v>0</v>
      </c>
      <c r="F26" s="25">
        <f t="shared" si="0"/>
        <v>21</v>
      </c>
    </row>
    <row r="27" spans="1:6" ht="13.5" thickBot="1">
      <c r="A27" s="22">
        <v>22</v>
      </c>
      <c r="B27" s="66" t="s">
        <v>471</v>
      </c>
      <c r="C27" s="80" t="s">
        <v>472</v>
      </c>
      <c r="D27" s="23">
        <v>11</v>
      </c>
      <c r="E27" s="24">
        <v>0</v>
      </c>
      <c r="F27" s="45">
        <f t="shared" si="0"/>
        <v>11</v>
      </c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4"/>
      <c r="C55" s="8"/>
    </row>
    <row r="56" spans="1:3" ht="12.75">
      <c r="A56" s="3"/>
      <c r="B56" s="4"/>
      <c r="C56" s="8"/>
    </row>
    <row r="57" spans="1:3" ht="12.75">
      <c r="A57" s="3"/>
      <c r="B57" s="5"/>
      <c r="C57" s="9"/>
    </row>
  </sheetData>
  <mergeCells count="2">
    <mergeCell ref="A3:F3"/>
    <mergeCell ref="A1:F1"/>
  </mergeCells>
  <printOptions horizontalCentered="1"/>
  <pageMargins left="0.7874015748031497" right="0.7874015748031497" top="0.62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H12" sqref="H12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22" t="s">
        <v>485</v>
      </c>
      <c r="B1" s="110"/>
      <c r="C1" s="110"/>
      <c r="D1" s="110"/>
      <c r="E1" s="110"/>
      <c r="F1" s="110"/>
      <c r="G1" s="33"/>
      <c r="H1" s="33"/>
    </row>
    <row r="2" spans="1:2" ht="12.75">
      <c r="A2" s="1"/>
      <c r="B2" s="2"/>
    </row>
    <row r="3" spans="1:6" ht="15.75">
      <c r="A3" s="120" t="s">
        <v>125</v>
      </c>
      <c r="B3" s="120"/>
      <c r="C3" s="120"/>
      <c r="D3" s="120"/>
      <c r="E3" s="120"/>
      <c r="F3" s="120"/>
    </row>
    <row r="4" spans="1:3" ht="13.5" thickBot="1">
      <c r="A4" s="1"/>
      <c r="B4" s="2"/>
      <c r="C4" s="7"/>
    </row>
    <row r="5" spans="1:6" ht="25.5" customHeight="1" thickBot="1">
      <c r="A5" s="85" t="s">
        <v>21</v>
      </c>
      <c r="B5" s="86" t="s">
        <v>0</v>
      </c>
      <c r="C5" s="86" t="s">
        <v>77</v>
      </c>
      <c r="D5" s="87" t="s">
        <v>490</v>
      </c>
      <c r="E5" s="88" t="s">
        <v>491</v>
      </c>
      <c r="F5" s="89" t="s">
        <v>1</v>
      </c>
    </row>
    <row r="6" spans="1:6" ht="12.75">
      <c r="A6" s="31">
        <v>1</v>
      </c>
      <c r="B6" s="46" t="s">
        <v>25</v>
      </c>
      <c r="C6" s="74" t="s">
        <v>41</v>
      </c>
      <c r="D6" s="28">
        <v>541</v>
      </c>
      <c r="E6" s="43">
        <v>377</v>
      </c>
      <c r="F6" s="42">
        <f aca="true" t="shared" si="0" ref="F6:F17">SUM(D6:E6)</f>
        <v>918</v>
      </c>
    </row>
    <row r="7" spans="1:6" ht="12.75">
      <c r="A7" s="21">
        <v>2</v>
      </c>
      <c r="B7" s="14" t="s">
        <v>9</v>
      </c>
      <c r="C7" s="13" t="s">
        <v>28</v>
      </c>
      <c r="D7" s="11">
        <v>303</v>
      </c>
      <c r="E7" s="40">
        <v>192</v>
      </c>
      <c r="F7" s="25">
        <f t="shared" si="0"/>
        <v>495</v>
      </c>
    </row>
    <row r="8" spans="1:6" ht="12.75">
      <c r="A8" s="21">
        <v>3</v>
      </c>
      <c r="B8" s="14" t="s">
        <v>18</v>
      </c>
      <c r="C8" s="13" t="s">
        <v>26</v>
      </c>
      <c r="D8" s="11">
        <v>424</v>
      </c>
      <c r="E8" s="40">
        <v>0</v>
      </c>
      <c r="F8" s="25">
        <f t="shared" si="0"/>
        <v>424</v>
      </c>
    </row>
    <row r="9" spans="1:6" ht="12.75">
      <c r="A9" s="21">
        <v>4</v>
      </c>
      <c r="B9" s="14" t="s">
        <v>4</v>
      </c>
      <c r="C9" s="13" t="s">
        <v>29</v>
      </c>
      <c r="D9" s="11">
        <v>368</v>
      </c>
      <c r="E9" s="40">
        <v>0</v>
      </c>
      <c r="F9" s="25">
        <f t="shared" si="0"/>
        <v>368</v>
      </c>
    </row>
    <row r="10" spans="1:6" ht="12.75">
      <c r="A10" s="21">
        <v>5</v>
      </c>
      <c r="B10" s="12" t="s">
        <v>238</v>
      </c>
      <c r="C10" s="27" t="s">
        <v>40</v>
      </c>
      <c r="D10" s="11">
        <v>201</v>
      </c>
      <c r="E10" s="40">
        <v>0</v>
      </c>
      <c r="F10" s="25">
        <f t="shared" si="0"/>
        <v>201</v>
      </c>
    </row>
    <row r="11" spans="1:6" ht="12.75">
      <c r="A11" s="21">
        <v>6</v>
      </c>
      <c r="B11" s="20" t="s">
        <v>112</v>
      </c>
      <c r="C11" s="49" t="s">
        <v>113</v>
      </c>
      <c r="D11" s="11">
        <v>0</v>
      </c>
      <c r="E11" s="40">
        <v>74</v>
      </c>
      <c r="F11" s="25">
        <f t="shared" si="0"/>
        <v>74</v>
      </c>
    </row>
    <row r="12" spans="1:6" ht="12.75">
      <c r="A12" s="21">
        <v>7</v>
      </c>
      <c r="B12" s="12" t="s">
        <v>391</v>
      </c>
      <c r="C12" s="27" t="s">
        <v>286</v>
      </c>
      <c r="D12" s="11">
        <v>0</v>
      </c>
      <c r="E12" s="40">
        <v>74</v>
      </c>
      <c r="F12" s="25">
        <f t="shared" si="0"/>
        <v>74</v>
      </c>
    </row>
    <row r="13" spans="1:6" ht="12.75">
      <c r="A13" s="21">
        <v>8</v>
      </c>
      <c r="B13" s="14" t="s">
        <v>158</v>
      </c>
      <c r="C13" s="13" t="s">
        <v>54</v>
      </c>
      <c r="D13" s="11">
        <v>61</v>
      </c>
      <c r="E13" s="40">
        <v>0</v>
      </c>
      <c r="F13" s="25">
        <f t="shared" si="0"/>
        <v>61</v>
      </c>
    </row>
    <row r="14" spans="1:6" ht="12.75">
      <c r="A14" s="21">
        <v>9</v>
      </c>
      <c r="B14" s="14" t="s">
        <v>237</v>
      </c>
      <c r="C14" s="13" t="s">
        <v>110</v>
      </c>
      <c r="D14" s="11">
        <v>54</v>
      </c>
      <c r="E14" s="40">
        <v>0</v>
      </c>
      <c r="F14" s="25">
        <f t="shared" si="0"/>
        <v>54</v>
      </c>
    </row>
    <row r="15" spans="1:6" ht="12.75">
      <c r="A15" s="21">
        <v>10</v>
      </c>
      <c r="B15" s="12" t="s">
        <v>298</v>
      </c>
      <c r="C15" s="27" t="s">
        <v>258</v>
      </c>
      <c r="D15" s="11">
        <v>0</v>
      </c>
      <c r="E15" s="40">
        <v>32</v>
      </c>
      <c r="F15" s="25">
        <f t="shared" si="0"/>
        <v>32</v>
      </c>
    </row>
    <row r="16" spans="1:6" ht="12.75">
      <c r="A16" s="21">
        <v>11</v>
      </c>
      <c r="B16" s="12" t="s">
        <v>322</v>
      </c>
      <c r="C16" s="27" t="s">
        <v>323</v>
      </c>
      <c r="D16" s="11">
        <v>0</v>
      </c>
      <c r="E16" s="40">
        <v>31</v>
      </c>
      <c r="F16" s="25">
        <f t="shared" si="0"/>
        <v>31</v>
      </c>
    </row>
    <row r="17" spans="1:6" ht="13.5" thickBot="1">
      <c r="A17" s="22">
        <v>12</v>
      </c>
      <c r="B17" s="93" t="s">
        <v>92</v>
      </c>
      <c r="C17" s="80" t="s">
        <v>93</v>
      </c>
      <c r="D17" s="23">
        <v>24</v>
      </c>
      <c r="E17" s="24">
        <v>0</v>
      </c>
      <c r="F17" s="45">
        <f t="shared" si="0"/>
        <v>24</v>
      </c>
    </row>
    <row r="19" spans="1:3" ht="12.75">
      <c r="A19" s="3"/>
      <c r="B19" s="4"/>
      <c r="C19" s="8"/>
    </row>
    <row r="20" spans="1:3" ht="12.75">
      <c r="A20" s="3"/>
      <c r="B20" s="4"/>
      <c r="C20" s="8"/>
    </row>
    <row r="21" spans="1:3" ht="12.75">
      <c r="A21" s="3"/>
      <c r="B21" s="4"/>
      <c r="C21" s="8"/>
    </row>
    <row r="22" spans="1:3" ht="12.75">
      <c r="A22" s="3"/>
      <c r="B22" s="4"/>
      <c r="C22" s="8"/>
    </row>
    <row r="23" spans="1:3" ht="12.75">
      <c r="A23" s="3"/>
      <c r="B23" s="4"/>
      <c r="C23" s="8"/>
    </row>
    <row r="24" spans="1:3" ht="12.75">
      <c r="A24" s="3"/>
      <c r="B24" s="4"/>
      <c r="C24" s="8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5"/>
      <c r="C52" s="9"/>
    </row>
  </sheetData>
  <mergeCells count="2">
    <mergeCell ref="A3:F3"/>
    <mergeCell ref="A1:F1"/>
  </mergeCells>
  <printOptions horizontalCentered="1"/>
  <pageMargins left="0.7874015748031497" right="0.7874015748031497" top="0.65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H12" sqref="H12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22" t="s">
        <v>485</v>
      </c>
      <c r="B1" s="110"/>
      <c r="C1" s="110"/>
      <c r="D1" s="110"/>
      <c r="E1" s="110"/>
      <c r="F1" s="110"/>
      <c r="G1" s="33"/>
      <c r="H1" s="33"/>
    </row>
    <row r="2" spans="1:2" ht="12.75">
      <c r="A2" s="1"/>
      <c r="B2" s="2"/>
    </row>
    <row r="3" spans="1:6" ht="15.75">
      <c r="A3" s="120" t="s">
        <v>56</v>
      </c>
      <c r="B3" s="120"/>
      <c r="C3" s="120"/>
      <c r="D3" s="120"/>
      <c r="E3" s="120"/>
      <c r="F3" s="120"/>
    </row>
    <row r="4" spans="1:3" ht="13.5" thickBot="1">
      <c r="A4" s="1"/>
      <c r="B4" s="2"/>
      <c r="C4" s="7"/>
    </row>
    <row r="5" spans="1:6" ht="25.5" customHeight="1" thickBot="1">
      <c r="A5" s="85" t="s">
        <v>21</v>
      </c>
      <c r="B5" s="86" t="s">
        <v>0</v>
      </c>
      <c r="C5" s="86" t="s">
        <v>77</v>
      </c>
      <c r="D5" s="87" t="s">
        <v>231</v>
      </c>
      <c r="E5" s="88" t="s">
        <v>232</v>
      </c>
      <c r="F5" s="89" t="s">
        <v>1</v>
      </c>
    </row>
    <row r="6" spans="1:6" ht="12.75">
      <c r="A6" s="31">
        <v>1</v>
      </c>
      <c r="B6" s="46" t="s">
        <v>181</v>
      </c>
      <c r="C6" s="83"/>
      <c r="D6" s="28">
        <v>605</v>
      </c>
      <c r="E6" s="43">
        <v>482</v>
      </c>
      <c r="F6" s="42">
        <f aca="true" t="shared" si="0" ref="F6:F23">SUM(D6:E6)</f>
        <v>1087</v>
      </c>
    </row>
    <row r="7" spans="1:6" ht="12.75">
      <c r="A7" s="21">
        <v>2</v>
      </c>
      <c r="B7" s="17" t="s">
        <v>240</v>
      </c>
      <c r="C7" s="27"/>
      <c r="D7" s="11">
        <v>1019</v>
      </c>
      <c r="E7" s="40">
        <v>58</v>
      </c>
      <c r="F7" s="25">
        <f t="shared" si="0"/>
        <v>1077</v>
      </c>
    </row>
    <row r="8" spans="1:6" ht="12.75">
      <c r="A8" s="21">
        <v>3</v>
      </c>
      <c r="B8" s="14" t="s">
        <v>18</v>
      </c>
      <c r="C8" s="13" t="s">
        <v>26</v>
      </c>
      <c r="D8" s="11">
        <v>127</v>
      </c>
      <c r="E8" s="40">
        <v>760</v>
      </c>
      <c r="F8" s="25">
        <f t="shared" si="0"/>
        <v>887</v>
      </c>
    </row>
    <row r="9" spans="1:6" ht="12.75">
      <c r="A9" s="21">
        <v>4</v>
      </c>
      <c r="B9" s="14" t="s">
        <v>9</v>
      </c>
      <c r="C9" s="13" t="s">
        <v>28</v>
      </c>
      <c r="D9" s="11">
        <v>347</v>
      </c>
      <c r="E9" s="40">
        <v>298</v>
      </c>
      <c r="F9" s="25">
        <f t="shared" si="0"/>
        <v>645</v>
      </c>
    </row>
    <row r="10" spans="1:6" ht="12.75">
      <c r="A10" s="21">
        <v>5</v>
      </c>
      <c r="B10" s="17" t="s">
        <v>241</v>
      </c>
      <c r="C10" s="27" t="s">
        <v>126</v>
      </c>
      <c r="D10" s="11">
        <v>376</v>
      </c>
      <c r="E10" s="40">
        <v>164</v>
      </c>
      <c r="F10" s="25">
        <f t="shared" si="0"/>
        <v>540</v>
      </c>
    </row>
    <row r="11" spans="1:6" ht="12.75">
      <c r="A11" s="21">
        <v>6</v>
      </c>
      <c r="B11" s="14" t="s">
        <v>188</v>
      </c>
      <c r="C11" s="13"/>
      <c r="D11" s="11">
        <v>213</v>
      </c>
      <c r="E11" s="40">
        <v>165</v>
      </c>
      <c r="F11" s="25">
        <f t="shared" si="0"/>
        <v>378</v>
      </c>
    </row>
    <row r="12" spans="1:6" ht="12.75">
      <c r="A12" s="21">
        <v>7</v>
      </c>
      <c r="B12" s="14" t="s">
        <v>466</v>
      </c>
      <c r="C12" s="13"/>
      <c r="D12" s="11">
        <v>255</v>
      </c>
      <c r="E12" s="40">
        <v>0</v>
      </c>
      <c r="F12" s="25">
        <f t="shared" si="0"/>
        <v>255</v>
      </c>
    </row>
    <row r="13" spans="1:6" ht="12.75">
      <c r="A13" s="21">
        <v>8</v>
      </c>
      <c r="B13" s="14" t="s">
        <v>4</v>
      </c>
      <c r="C13" s="13" t="s">
        <v>29</v>
      </c>
      <c r="D13" s="11">
        <v>0</v>
      </c>
      <c r="E13" s="40">
        <v>198</v>
      </c>
      <c r="F13" s="25">
        <f t="shared" si="0"/>
        <v>198</v>
      </c>
    </row>
    <row r="14" spans="1:6" ht="12.75">
      <c r="A14" s="21">
        <v>9</v>
      </c>
      <c r="B14" s="20" t="s">
        <v>25</v>
      </c>
      <c r="C14" s="18" t="s">
        <v>41</v>
      </c>
      <c r="D14" s="11">
        <v>85</v>
      </c>
      <c r="E14" s="40">
        <v>87</v>
      </c>
      <c r="F14" s="25">
        <f t="shared" si="0"/>
        <v>172</v>
      </c>
    </row>
    <row r="15" spans="1:6" ht="12.75">
      <c r="A15" s="21">
        <v>10</v>
      </c>
      <c r="B15" s="12" t="s">
        <v>5</v>
      </c>
      <c r="C15" s="27" t="s">
        <v>24</v>
      </c>
      <c r="D15" s="11">
        <v>137</v>
      </c>
      <c r="E15" s="40">
        <v>0</v>
      </c>
      <c r="F15" s="25">
        <f t="shared" si="0"/>
        <v>137</v>
      </c>
    </row>
    <row r="16" spans="1:6" ht="12.75">
      <c r="A16" s="21">
        <v>11</v>
      </c>
      <c r="B16" s="17" t="s">
        <v>16</v>
      </c>
      <c r="C16" s="18" t="s">
        <v>197</v>
      </c>
      <c r="D16" s="11">
        <v>29</v>
      </c>
      <c r="E16" s="40">
        <v>98</v>
      </c>
      <c r="F16" s="25">
        <f t="shared" si="0"/>
        <v>127</v>
      </c>
    </row>
    <row r="17" spans="1:6" ht="12.75">
      <c r="A17" s="21">
        <v>12</v>
      </c>
      <c r="B17" s="17" t="s">
        <v>352</v>
      </c>
      <c r="C17" s="18"/>
      <c r="D17" s="11">
        <v>107</v>
      </c>
      <c r="E17" s="40">
        <v>0</v>
      </c>
      <c r="F17" s="25">
        <f t="shared" si="0"/>
        <v>107</v>
      </c>
    </row>
    <row r="18" spans="1:6" ht="12.75">
      <c r="A18" s="21">
        <v>13</v>
      </c>
      <c r="B18" s="14" t="s">
        <v>158</v>
      </c>
      <c r="C18" s="13" t="s">
        <v>54</v>
      </c>
      <c r="D18" s="11">
        <v>0</v>
      </c>
      <c r="E18" s="40">
        <v>104</v>
      </c>
      <c r="F18" s="25">
        <f t="shared" si="0"/>
        <v>104</v>
      </c>
    </row>
    <row r="19" spans="1:6" ht="12.75">
      <c r="A19" s="21">
        <v>14</v>
      </c>
      <c r="B19" s="12" t="s">
        <v>238</v>
      </c>
      <c r="C19" s="27" t="s">
        <v>40</v>
      </c>
      <c r="D19" s="11">
        <v>14</v>
      </c>
      <c r="E19" s="40">
        <v>32</v>
      </c>
      <c r="F19" s="25">
        <f t="shared" si="0"/>
        <v>46</v>
      </c>
    </row>
    <row r="20" spans="1:6" ht="12.75">
      <c r="A20" s="21">
        <v>15</v>
      </c>
      <c r="B20" s="17" t="s">
        <v>33</v>
      </c>
      <c r="C20" s="18" t="s">
        <v>58</v>
      </c>
      <c r="D20" s="11">
        <v>43</v>
      </c>
      <c r="E20" s="40">
        <v>0</v>
      </c>
      <c r="F20" s="25">
        <f t="shared" si="0"/>
        <v>43</v>
      </c>
    </row>
    <row r="21" spans="1:6" ht="12.75">
      <c r="A21" s="21">
        <v>16</v>
      </c>
      <c r="B21" s="14" t="s">
        <v>395</v>
      </c>
      <c r="C21" s="13" t="s">
        <v>396</v>
      </c>
      <c r="D21" s="11">
        <v>23</v>
      </c>
      <c r="E21" s="40">
        <v>0</v>
      </c>
      <c r="F21" s="25">
        <f t="shared" si="0"/>
        <v>23</v>
      </c>
    </row>
    <row r="22" spans="1:6" ht="12.75">
      <c r="A22" s="21">
        <v>17</v>
      </c>
      <c r="B22" s="12" t="s">
        <v>218</v>
      </c>
      <c r="C22" s="27" t="s">
        <v>286</v>
      </c>
      <c r="D22" s="11">
        <v>19</v>
      </c>
      <c r="E22" s="40">
        <v>0</v>
      </c>
      <c r="F22" s="25">
        <f t="shared" si="0"/>
        <v>19</v>
      </c>
    </row>
    <row r="23" spans="1:6" ht="13.5" thickBot="1">
      <c r="A23" s="22">
        <v>18</v>
      </c>
      <c r="B23" s="84" t="s">
        <v>272</v>
      </c>
      <c r="C23" s="82" t="s">
        <v>262</v>
      </c>
      <c r="D23" s="23">
        <v>11</v>
      </c>
      <c r="E23" s="24">
        <v>0</v>
      </c>
      <c r="F23" s="45">
        <f t="shared" si="0"/>
        <v>11</v>
      </c>
    </row>
    <row r="24" spans="1:5" ht="12.75">
      <c r="A24" s="3"/>
      <c r="B24" s="4"/>
      <c r="C24" s="8"/>
      <c r="D24" s="10"/>
      <c r="E24" s="10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5"/>
      <c r="C55" s="9"/>
    </row>
  </sheetData>
  <mergeCells count="2">
    <mergeCell ref="A3:F3"/>
    <mergeCell ref="A1:F1"/>
  </mergeCells>
  <printOptions horizontalCentered="1"/>
  <pageMargins left="0.7874015748031497" right="0.7874015748031497" top="0.66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H7" sqref="H7"/>
    </sheetView>
  </sheetViews>
  <sheetFormatPr defaultColWidth="9.00390625" defaultRowHeight="12.75"/>
  <cols>
    <col min="1" max="1" width="3.375" style="0" customWidth="1"/>
    <col min="2" max="2" width="33.00390625" style="6" customWidth="1"/>
    <col min="3" max="3" width="11.00390625" style="10" customWidth="1"/>
    <col min="4" max="6" width="11.00390625" style="0" customWidth="1"/>
  </cols>
  <sheetData>
    <row r="1" spans="1:16" ht="26.25" customHeight="1">
      <c r="A1" s="122" t="s">
        <v>311</v>
      </c>
      <c r="B1" s="122"/>
      <c r="C1" s="122"/>
      <c r="D1" s="122"/>
      <c r="E1" s="122"/>
      <c r="F1" s="122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3" ht="12.75">
      <c r="A2" s="1"/>
      <c r="B2" s="7"/>
      <c r="C2" s="2"/>
    </row>
    <row r="3" ht="12.75">
      <c r="A3" s="1"/>
    </row>
    <row r="4" spans="1:6" ht="15.75">
      <c r="A4" s="120" t="s">
        <v>239</v>
      </c>
      <c r="B4" s="120"/>
      <c r="C4" s="120"/>
      <c r="D4" s="120"/>
      <c r="E4" s="120"/>
      <c r="F4" s="120"/>
    </row>
    <row r="5" spans="1:3" ht="13.5" thickBot="1">
      <c r="A5" s="1"/>
      <c r="B5" s="7"/>
      <c r="C5" s="2"/>
    </row>
    <row r="6" spans="1:6" ht="12.75">
      <c r="A6" s="123" t="s">
        <v>10</v>
      </c>
      <c r="B6" s="115" t="s">
        <v>0</v>
      </c>
      <c r="C6" s="115" t="s">
        <v>12</v>
      </c>
      <c r="D6" s="115" t="s">
        <v>13</v>
      </c>
      <c r="E6" s="107" t="s">
        <v>14</v>
      </c>
      <c r="F6" s="111" t="s">
        <v>1</v>
      </c>
    </row>
    <row r="7" spans="1:6" s="10" customFormat="1" ht="13.5" thickBot="1">
      <c r="A7" s="124"/>
      <c r="B7" s="116"/>
      <c r="C7" s="121"/>
      <c r="D7" s="116"/>
      <c r="E7" s="125"/>
      <c r="F7" s="112"/>
    </row>
    <row r="8" spans="1:6" ht="12.75">
      <c r="A8" s="31">
        <v>1</v>
      </c>
      <c r="B8" s="46" t="s">
        <v>33</v>
      </c>
      <c r="C8" s="32">
        <v>37</v>
      </c>
      <c r="D8" s="35">
        <v>22</v>
      </c>
      <c r="E8" s="43">
        <v>23</v>
      </c>
      <c r="F8" s="42">
        <f>SUM(C8:E8)</f>
        <v>82</v>
      </c>
    </row>
    <row r="9" spans="1:6" ht="12.75">
      <c r="A9" s="21">
        <v>2</v>
      </c>
      <c r="B9" s="14" t="s">
        <v>9</v>
      </c>
      <c r="C9" s="19">
        <v>20</v>
      </c>
      <c r="D9" s="26">
        <v>9</v>
      </c>
      <c r="E9" s="40">
        <v>6</v>
      </c>
      <c r="F9" s="25">
        <f>SUM(C9:E9)</f>
        <v>35</v>
      </c>
    </row>
    <row r="10" spans="1:6" ht="12.75">
      <c r="A10" s="21">
        <v>3</v>
      </c>
      <c r="B10" s="20" t="s">
        <v>25</v>
      </c>
      <c r="C10" s="19">
        <v>12</v>
      </c>
      <c r="D10" s="26">
        <v>20</v>
      </c>
      <c r="E10" s="40">
        <v>13</v>
      </c>
      <c r="F10" s="25">
        <f>SUM(C10:E10)</f>
        <v>45</v>
      </c>
    </row>
    <row r="11" spans="1:6" ht="12.75">
      <c r="A11" s="21">
        <v>4</v>
      </c>
      <c r="B11" s="14" t="s">
        <v>18</v>
      </c>
      <c r="C11" s="16">
        <v>12</v>
      </c>
      <c r="D11" s="11">
        <v>10</v>
      </c>
      <c r="E11" s="40">
        <v>9</v>
      </c>
      <c r="F11" s="25">
        <f>SUM(C11:E11)</f>
        <v>31</v>
      </c>
    </row>
    <row r="12" spans="1:6" ht="12.75">
      <c r="A12" s="21">
        <v>5</v>
      </c>
      <c r="B12" s="14" t="s">
        <v>4</v>
      </c>
      <c r="C12" s="19">
        <v>7</v>
      </c>
      <c r="D12" s="26">
        <v>13</v>
      </c>
      <c r="E12" s="40">
        <v>20</v>
      </c>
      <c r="F12" s="25">
        <f>SUM(C12:E12)</f>
        <v>40</v>
      </c>
    </row>
    <row r="13" spans="1:6" ht="12.75">
      <c r="A13" s="21">
        <v>6</v>
      </c>
      <c r="B13" s="27" t="s">
        <v>69</v>
      </c>
      <c r="C13" s="16">
        <v>6</v>
      </c>
      <c r="D13" s="11">
        <v>3</v>
      </c>
      <c r="E13" s="40">
        <v>2</v>
      </c>
      <c r="F13" s="25">
        <f>SUM(C13:E13)</f>
        <v>11</v>
      </c>
    </row>
    <row r="14" spans="1:6" ht="12.75">
      <c r="A14" s="21">
        <v>7</v>
      </c>
      <c r="B14" s="14" t="s">
        <v>181</v>
      </c>
      <c r="C14" s="11">
        <v>4</v>
      </c>
      <c r="D14" s="11">
        <v>3</v>
      </c>
      <c r="E14" s="40">
        <v>8</v>
      </c>
      <c r="F14" s="25">
        <f>SUM(C14:E14)</f>
        <v>15</v>
      </c>
    </row>
    <row r="15" spans="1:6" ht="12.75">
      <c r="A15" s="21">
        <v>8</v>
      </c>
      <c r="B15" s="27" t="s">
        <v>492</v>
      </c>
      <c r="C15" s="11">
        <v>3</v>
      </c>
      <c r="D15" s="11"/>
      <c r="E15" s="40">
        <v>1</v>
      </c>
      <c r="F15" s="25">
        <f>SUM(C15:E15)</f>
        <v>4</v>
      </c>
    </row>
    <row r="16" spans="1:6" ht="12.75">
      <c r="A16" s="21">
        <v>9</v>
      </c>
      <c r="B16" s="14" t="s">
        <v>238</v>
      </c>
      <c r="C16" s="19">
        <v>1</v>
      </c>
      <c r="D16" s="26">
        <v>2</v>
      </c>
      <c r="E16" s="40">
        <v>2</v>
      </c>
      <c r="F16" s="25">
        <f>SUM(C16:E16)</f>
        <v>5</v>
      </c>
    </row>
    <row r="17" spans="1:6" ht="12.75">
      <c r="A17" s="21">
        <v>9</v>
      </c>
      <c r="B17" s="13" t="s">
        <v>129</v>
      </c>
      <c r="C17" s="11">
        <v>1</v>
      </c>
      <c r="D17" s="11">
        <v>2</v>
      </c>
      <c r="E17" s="40">
        <v>2</v>
      </c>
      <c r="F17" s="25">
        <f>SUM(C17:E17)</f>
        <v>5</v>
      </c>
    </row>
    <row r="18" spans="1:6" ht="12.75">
      <c r="A18" s="21">
        <v>11</v>
      </c>
      <c r="B18" s="20" t="s">
        <v>62</v>
      </c>
      <c r="C18" s="19">
        <v>1</v>
      </c>
      <c r="D18" s="26"/>
      <c r="E18" s="40">
        <v>2</v>
      </c>
      <c r="F18" s="25">
        <f>SUM(C18:E18)</f>
        <v>3</v>
      </c>
    </row>
    <row r="19" spans="1:6" ht="12.75">
      <c r="A19" s="21">
        <v>12</v>
      </c>
      <c r="B19" s="14" t="s">
        <v>158</v>
      </c>
      <c r="C19" s="16">
        <v>1</v>
      </c>
      <c r="D19" s="11"/>
      <c r="E19" s="40">
        <v>1</v>
      </c>
      <c r="F19" s="25">
        <f>SUM(C19:E19)</f>
        <v>2</v>
      </c>
    </row>
    <row r="20" spans="1:6" ht="12.75">
      <c r="A20" s="21">
        <v>13</v>
      </c>
      <c r="B20" s="20" t="s">
        <v>240</v>
      </c>
      <c r="C20" s="19"/>
      <c r="D20" s="26">
        <v>4</v>
      </c>
      <c r="E20" s="40">
        <v>3</v>
      </c>
      <c r="F20" s="25">
        <f>SUM(C20:E20)</f>
        <v>7</v>
      </c>
    </row>
    <row r="21" spans="1:6" ht="12.75">
      <c r="A21" s="21">
        <v>14</v>
      </c>
      <c r="B21" s="13" t="s">
        <v>47</v>
      </c>
      <c r="C21" s="11"/>
      <c r="D21" s="11">
        <v>3</v>
      </c>
      <c r="E21" s="40">
        <v>1</v>
      </c>
      <c r="F21" s="25">
        <f>SUM(C21:E21)</f>
        <v>4</v>
      </c>
    </row>
    <row r="22" spans="1:6" ht="12.75">
      <c r="A22" s="21">
        <v>15</v>
      </c>
      <c r="B22" s="14" t="s">
        <v>112</v>
      </c>
      <c r="C22" s="11"/>
      <c r="D22" s="11">
        <v>3</v>
      </c>
      <c r="E22" s="40"/>
      <c r="F22" s="25">
        <f>SUM(C22:E22)</f>
        <v>3</v>
      </c>
    </row>
    <row r="23" spans="1:6" ht="12.75">
      <c r="A23" s="21">
        <v>16</v>
      </c>
      <c r="B23" s="14" t="s">
        <v>5</v>
      </c>
      <c r="C23" s="19"/>
      <c r="D23" s="26">
        <v>2</v>
      </c>
      <c r="E23" s="40">
        <v>1</v>
      </c>
      <c r="F23" s="25">
        <f>SUM(C23:E23)</f>
        <v>3</v>
      </c>
    </row>
    <row r="24" spans="1:6" ht="12.75">
      <c r="A24" s="21">
        <v>17</v>
      </c>
      <c r="B24" s="13" t="s">
        <v>391</v>
      </c>
      <c r="C24" s="11"/>
      <c r="D24" s="26">
        <v>2</v>
      </c>
      <c r="E24" s="81"/>
      <c r="F24" s="25">
        <f>SUM(C24:E24)</f>
        <v>2</v>
      </c>
    </row>
    <row r="25" spans="1:6" ht="12.75">
      <c r="A25" s="21">
        <v>18</v>
      </c>
      <c r="B25" s="13" t="s">
        <v>241</v>
      </c>
      <c r="C25" s="11"/>
      <c r="D25" s="11">
        <v>1</v>
      </c>
      <c r="E25" s="40">
        <v>5</v>
      </c>
      <c r="F25" s="25">
        <f>SUM(C25:E25)</f>
        <v>6</v>
      </c>
    </row>
    <row r="26" spans="1:6" ht="12.75">
      <c r="A26" s="21">
        <v>19</v>
      </c>
      <c r="B26" s="14" t="s">
        <v>15</v>
      </c>
      <c r="C26" s="19"/>
      <c r="D26" s="26">
        <v>1</v>
      </c>
      <c r="E26" s="40"/>
      <c r="F26" s="25">
        <f>SUM(C26:E26)</f>
        <v>1</v>
      </c>
    </row>
    <row r="27" spans="1:6" ht="12.75">
      <c r="A27" s="21">
        <v>19</v>
      </c>
      <c r="B27" s="13" t="s">
        <v>188</v>
      </c>
      <c r="C27" s="19"/>
      <c r="D27" s="26">
        <v>1</v>
      </c>
      <c r="E27" s="40"/>
      <c r="F27" s="25">
        <f>SUM(C27:E27)</f>
        <v>1</v>
      </c>
    </row>
    <row r="28" spans="1:6" ht="13.5" thickBot="1">
      <c r="A28" s="22">
        <v>21</v>
      </c>
      <c r="B28" s="126" t="s">
        <v>16</v>
      </c>
      <c r="C28" s="98"/>
      <c r="D28" s="105"/>
      <c r="E28" s="24">
        <v>1</v>
      </c>
      <c r="F28" s="45">
        <f>SUM(C28:E28)</f>
        <v>1</v>
      </c>
    </row>
    <row r="29" spans="1:2" ht="12.75">
      <c r="A29" s="3"/>
      <c r="B29" s="8"/>
    </row>
    <row r="30" spans="1:2" ht="12.75">
      <c r="A30" s="3"/>
      <c r="B30" s="8"/>
    </row>
    <row r="31" spans="1:2" ht="12.75">
      <c r="A31" s="3"/>
      <c r="B31" s="8"/>
    </row>
    <row r="32" spans="1:2" ht="12.75">
      <c r="A32" s="3"/>
      <c r="B32" s="8"/>
    </row>
    <row r="33" spans="1:3" ht="12.75">
      <c r="A33" s="3"/>
      <c r="B33" s="8"/>
      <c r="C33" s="5"/>
    </row>
    <row r="34" spans="1:3" ht="12.75">
      <c r="A34" s="3"/>
      <c r="B34" s="8"/>
      <c r="C34" s="5"/>
    </row>
    <row r="35" spans="1:3" ht="12.75">
      <c r="A35" s="3"/>
      <c r="B35" s="8"/>
      <c r="C35" s="5"/>
    </row>
    <row r="36" spans="1:3" ht="12.75">
      <c r="A36" s="3"/>
      <c r="B36" s="8"/>
      <c r="C36" s="5"/>
    </row>
    <row r="37" spans="1:3" ht="12.75">
      <c r="A37" s="3"/>
      <c r="B37" s="8"/>
      <c r="C37" s="5"/>
    </row>
    <row r="38" spans="1:3" ht="12.75">
      <c r="A38" s="3"/>
      <c r="B38" s="8"/>
      <c r="C38" s="5"/>
    </row>
    <row r="39" spans="1:3" ht="12.75">
      <c r="A39" s="3"/>
      <c r="B39" s="8"/>
      <c r="C39" s="5"/>
    </row>
    <row r="40" spans="1:3" ht="12.75">
      <c r="A40" s="3"/>
      <c r="B40" s="8"/>
      <c r="C40" s="5"/>
    </row>
    <row r="41" spans="1:3" ht="12.75">
      <c r="A41" s="3"/>
      <c r="B41" s="8"/>
      <c r="C41" s="5"/>
    </row>
    <row r="42" spans="1:3" ht="12.75">
      <c r="A42" s="3"/>
      <c r="B42" s="8"/>
      <c r="C42" s="5"/>
    </row>
    <row r="43" spans="1:3" ht="12.75">
      <c r="A43" s="3"/>
      <c r="B43" s="8"/>
      <c r="C43" s="5"/>
    </row>
    <row r="44" spans="1:3" ht="12.75">
      <c r="A44" s="3"/>
      <c r="B44" s="8"/>
      <c r="C44" s="5"/>
    </row>
    <row r="45" spans="1:3" ht="12.75">
      <c r="A45" s="3"/>
      <c r="B45" s="8"/>
      <c r="C45" s="5"/>
    </row>
    <row r="46" spans="1:3" ht="12.75">
      <c r="A46" s="3"/>
      <c r="B46" s="8"/>
      <c r="C46" s="5"/>
    </row>
    <row r="47" spans="1:3" ht="12.75">
      <c r="A47" s="3"/>
      <c r="B47" s="8"/>
      <c r="C47" s="5"/>
    </row>
    <row r="48" spans="1:3" ht="12.75">
      <c r="A48" s="3"/>
      <c r="B48" s="8"/>
      <c r="C48" s="5"/>
    </row>
    <row r="49" spans="1:3" ht="12.75">
      <c r="A49" s="3"/>
      <c r="B49" s="8"/>
      <c r="C49" s="5"/>
    </row>
    <row r="50" spans="1:3" ht="12.75">
      <c r="A50" s="3"/>
      <c r="B50" s="8"/>
      <c r="C50" s="5"/>
    </row>
    <row r="51" spans="1:3" ht="12.75">
      <c r="A51" s="3"/>
      <c r="B51" s="8"/>
      <c r="C51" s="5"/>
    </row>
    <row r="52" spans="1:3" ht="12.75">
      <c r="A52" s="3"/>
      <c r="B52" s="8"/>
      <c r="C52" s="5"/>
    </row>
    <row r="53" spans="1:3" ht="12.75">
      <c r="A53" s="3"/>
      <c r="B53" s="8"/>
      <c r="C53" s="5"/>
    </row>
    <row r="54" spans="1:3" ht="12.75">
      <c r="A54" s="3"/>
      <c r="B54" s="8"/>
      <c r="C54" s="5"/>
    </row>
    <row r="55" spans="1:3" ht="12.75">
      <c r="A55" s="3"/>
      <c r="B55" s="8"/>
      <c r="C55" s="5"/>
    </row>
    <row r="56" spans="1:3" ht="12.75">
      <c r="A56" s="3"/>
      <c r="B56" s="8"/>
      <c r="C56" s="5"/>
    </row>
    <row r="57" spans="1:3" ht="12.75">
      <c r="A57" s="3"/>
      <c r="B57" s="8"/>
      <c r="C57" s="5"/>
    </row>
    <row r="58" spans="1:3" ht="12.75">
      <c r="A58" s="3"/>
      <c r="B58" s="8"/>
      <c r="C58" s="5"/>
    </row>
    <row r="59" spans="1:3" ht="12.75">
      <c r="A59" s="3"/>
      <c r="B59" s="8"/>
      <c r="C59" s="5"/>
    </row>
    <row r="60" spans="1:3" ht="12.75">
      <c r="A60" s="3"/>
      <c r="B60" s="8"/>
      <c r="C60" s="5"/>
    </row>
    <row r="61" spans="1:3" ht="12.75">
      <c r="A61" s="3"/>
      <c r="B61" s="8"/>
      <c r="C61" s="5"/>
    </row>
    <row r="62" spans="1:3" ht="12.75">
      <c r="A62" s="3"/>
      <c r="B62" s="8"/>
      <c r="C62" s="5"/>
    </row>
    <row r="63" spans="1:3" ht="12.75">
      <c r="A63" s="3"/>
      <c r="B63" s="9"/>
      <c r="C63" s="5"/>
    </row>
  </sheetData>
  <mergeCells count="8">
    <mergeCell ref="A1:F1"/>
    <mergeCell ref="A6:A7"/>
    <mergeCell ref="B6:B7"/>
    <mergeCell ref="F6:F7"/>
    <mergeCell ref="A4:F4"/>
    <mergeCell ref="C6:C7"/>
    <mergeCell ref="D6:D7"/>
    <mergeCell ref="E6:E7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0" customWidth="1"/>
    <col min="2" max="2" width="20.875" style="0" customWidth="1"/>
    <col min="3" max="3" width="15.875" style="0" customWidth="1"/>
    <col min="4" max="4" width="15.375" style="6" customWidth="1"/>
    <col min="5" max="5" width="5.875" style="10" customWidth="1"/>
    <col min="6" max="6" width="4.75390625" style="10" customWidth="1"/>
    <col min="7" max="7" width="9.625" style="0" customWidth="1"/>
    <col min="8" max="10" width="9.00390625" style="0" customWidth="1"/>
    <col min="11" max="12" width="8.875" style="0" customWidth="1"/>
    <col min="13" max="14" width="9.625" style="0" customWidth="1"/>
    <col min="15" max="15" width="6.375" style="0" customWidth="1"/>
  </cols>
  <sheetData>
    <row r="1" spans="1:11" ht="12.75">
      <c r="A1" s="10"/>
      <c r="G1" s="10"/>
      <c r="K1" s="15" t="s">
        <v>3</v>
      </c>
    </row>
    <row r="2" spans="1:11" ht="12.75">
      <c r="A2" s="2"/>
      <c r="B2" s="2"/>
      <c r="C2" s="2"/>
      <c r="D2" s="7"/>
      <c r="E2" s="2"/>
      <c r="F2" s="2"/>
      <c r="G2" s="2"/>
      <c r="K2" s="15" t="s">
        <v>20</v>
      </c>
    </row>
    <row r="3" spans="1:11" ht="12.75">
      <c r="A3" s="2"/>
      <c r="B3" s="2"/>
      <c r="C3" s="2"/>
      <c r="D3" s="7"/>
      <c r="E3" s="2"/>
      <c r="F3" s="2"/>
      <c r="G3" s="10"/>
      <c r="K3" s="6" t="s">
        <v>2</v>
      </c>
    </row>
    <row r="4" spans="1:11" ht="12.75">
      <c r="A4" s="2"/>
      <c r="B4" s="2"/>
      <c r="C4" s="2"/>
      <c r="D4" s="7"/>
      <c r="E4" s="2"/>
      <c r="F4" s="2"/>
      <c r="G4" s="10"/>
      <c r="K4" s="6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7" ht="7.5" customHeight="1">
      <c r="A6" s="10"/>
      <c r="G6" s="10"/>
    </row>
    <row r="7" spans="1:15" ht="15.75">
      <c r="A7" s="120" t="s">
        <v>226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2.75" customHeight="1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8" s="58" customFormat="1" ht="12.75">
      <c r="A11" s="57">
        <v>1</v>
      </c>
      <c r="B11" s="47" t="s">
        <v>269</v>
      </c>
      <c r="C11" s="47" t="s">
        <v>33</v>
      </c>
      <c r="D11" s="47" t="s">
        <v>58</v>
      </c>
      <c r="E11" s="32">
        <v>2005</v>
      </c>
      <c r="F11" s="32" t="s">
        <v>85</v>
      </c>
      <c r="G11" s="32">
        <v>31</v>
      </c>
      <c r="H11" s="32">
        <v>31</v>
      </c>
      <c r="I11" s="32">
        <v>40</v>
      </c>
      <c r="J11" s="32">
        <v>35</v>
      </c>
      <c r="K11" s="32">
        <v>37</v>
      </c>
      <c r="L11" s="32">
        <v>24</v>
      </c>
      <c r="M11" s="32">
        <v>30</v>
      </c>
      <c r="N11" s="48">
        <v>35</v>
      </c>
      <c r="O11" s="100">
        <f>SUM(G11:N11)-L11-H11</f>
        <v>208</v>
      </c>
      <c r="Q11" s="52"/>
      <c r="R11" s="52"/>
    </row>
    <row r="12" spans="1:18" s="58" customFormat="1" ht="12.75">
      <c r="A12" s="53">
        <v>2</v>
      </c>
      <c r="B12" s="17" t="s">
        <v>353</v>
      </c>
      <c r="C12" s="17" t="s">
        <v>4</v>
      </c>
      <c r="D12" s="17" t="s">
        <v>29</v>
      </c>
      <c r="E12" s="19">
        <v>2007</v>
      </c>
      <c r="F12" s="19" t="s">
        <v>85</v>
      </c>
      <c r="G12" s="19"/>
      <c r="H12" s="19">
        <v>40</v>
      </c>
      <c r="I12" s="19">
        <v>35</v>
      </c>
      <c r="J12" s="19">
        <v>37</v>
      </c>
      <c r="K12" s="19">
        <v>32</v>
      </c>
      <c r="L12" s="19">
        <v>37</v>
      </c>
      <c r="M12" s="19">
        <v>18</v>
      </c>
      <c r="N12" s="37">
        <v>24</v>
      </c>
      <c r="O12" s="92">
        <f>SUM(G12:N12)-M12</f>
        <v>205</v>
      </c>
      <c r="Q12" s="52"/>
      <c r="R12" s="52"/>
    </row>
    <row r="13" spans="1:15" s="52" customFormat="1" ht="12.75">
      <c r="A13" s="53">
        <v>3</v>
      </c>
      <c r="B13" s="17" t="s">
        <v>246</v>
      </c>
      <c r="C13" s="17" t="s">
        <v>25</v>
      </c>
      <c r="D13" s="17" t="s">
        <v>41</v>
      </c>
      <c r="E13" s="19">
        <v>2005</v>
      </c>
      <c r="F13" s="19" t="s">
        <v>78</v>
      </c>
      <c r="G13" s="19"/>
      <c r="H13" s="19">
        <v>35</v>
      </c>
      <c r="I13" s="19">
        <v>31</v>
      </c>
      <c r="J13" s="19">
        <v>29</v>
      </c>
      <c r="K13" s="19">
        <v>33</v>
      </c>
      <c r="L13" s="19">
        <v>35</v>
      </c>
      <c r="M13" s="19">
        <v>24</v>
      </c>
      <c r="N13" s="37">
        <v>30</v>
      </c>
      <c r="O13" s="92">
        <f>SUM(G13:N13)-M13</f>
        <v>193</v>
      </c>
    </row>
    <row r="14" spans="1:15" s="52" customFormat="1" ht="12.75">
      <c r="A14" s="53">
        <v>4</v>
      </c>
      <c r="B14" s="17" t="s">
        <v>315</v>
      </c>
      <c r="C14" s="17" t="s">
        <v>4</v>
      </c>
      <c r="D14" s="17" t="s">
        <v>29</v>
      </c>
      <c r="E14" s="19">
        <v>2008</v>
      </c>
      <c r="F14" s="19" t="s">
        <v>85</v>
      </c>
      <c r="G14" s="19">
        <v>29</v>
      </c>
      <c r="H14" s="19">
        <v>32</v>
      </c>
      <c r="I14" s="19">
        <v>37</v>
      </c>
      <c r="J14" s="19">
        <v>30</v>
      </c>
      <c r="K14" s="19"/>
      <c r="L14" s="19">
        <v>32</v>
      </c>
      <c r="M14" s="19"/>
      <c r="N14" s="37">
        <v>25</v>
      </c>
      <c r="O14" s="92">
        <f aca="true" t="shared" si="0" ref="O14:O57">SUM(G14:N14)</f>
        <v>185</v>
      </c>
    </row>
    <row r="15" spans="1:15" s="52" customFormat="1" ht="12.75">
      <c r="A15" s="53">
        <v>5</v>
      </c>
      <c r="B15" s="17" t="s">
        <v>242</v>
      </c>
      <c r="C15" s="17" t="s">
        <v>39</v>
      </c>
      <c r="D15" s="17" t="s">
        <v>243</v>
      </c>
      <c r="E15" s="19">
        <v>2006</v>
      </c>
      <c r="F15" s="19" t="s">
        <v>85</v>
      </c>
      <c r="G15" s="19">
        <v>40</v>
      </c>
      <c r="H15" s="19"/>
      <c r="I15" s="19"/>
      <c r="J15" s="19"/>
      <c r="K15" s="19">
        <v>29</v>
      </c>
      <c r="L15" s="19">
        <v>40</v>
      </c>
      <c r="M15" s="19">
        <v>26</v>
      </c>
      <c r="N15" s="37">
        <v>37</v>
      </c>
      <c r="O15" s="92">
        <f t="shared" si="0"/>
        <v>172</v>
      </c>
    </row>
    <row r="16" spans="1:15" s="52" customFormat="1" ht="12.75">
      <c r="A16" s="53">
        <v>6</v>
      </c>
      <c r="B16" s="17" t="s">
        <v>267</v>
      </c>
      <c r="C16" s="17" t="s">
        <v>4</v>
      </c>
      <c r="D16" s="17" t="s">
        <v>29</v>
      </c>
      <c r="E16" s="19">
        <v>2007</v>
      </c>
      <c r="F16" s="19" t="s">
        <v>85</v>
      </c>
      <c r="G16" s="19">
        <v>33</v>
      </c>
      <c r="H16" s="19">
        <v>37</v>
      </c>
      <c r="I16" s="19"/>
      <c r="J16" s="19">
        <v>40</v>
      </c>
      <c r="K16" s="19"/>
      <c r="L16" s="19">
        <v>18</v>
      </c>
      <c r="M16" s="19"/>
      <c r="N16" s="37">
        <v>26</v>
      </c>
      <c r="O16" s="92">
        <f t="shared" si="0"/>
        <v>154</v>
      </c>
    </row>
    <row r="17" spans="1:15" s="52" customFormat="1" ht="12.75">
      <c r="A17" s="53">
        <v>7</v>
      </c>
      <c r="B17" s="17" t="s">
        <v>295</v>
      </c>
      <c r="C17" s="17" t="s">
        <v>33</v>
      </c>
      <c r="D17" s="17" t="s">
        <v>58</v>
      </c>
      <c r="E17" s="19">
        <v>2006</v>
      </c>
      <c r="F17" s="19" t="s">
        <v>79</v>
      </c>
      <c r="G17" s="19">
        <v>25</v>
      </c>
      <c r="H17" s="19">
        <v>33</v>
      </c>
      <c r="I17" s="19">
        <v>33</v>
      </c>
      <c r="J17" s="19"/>
      <c r="K17" s="19"/>
      <c r="L17" s="19">
        <v>31</v>
      </c>
      <c r="M17" s="19">
        <v>29</v>
      </c>
      <c r="N17" s="37"/>
      <c r="O17" s="92">
        <f t="shared" si="0"/>
        <v>151</v>
      </c>
    </row>
    <row r="18" spans="1:15" s="52" customFormat="1" ht="12.75">
      <c r="A18" s="53">
        <v>8</v>
      </c>
      <c r="B18" s="17" t="s">
        <v>372</v>
      </c>
      <c r="C18" s="17" t="s">
        <v>241</v>
      </c>
      <c r="D18" s="17" t="s">
        <v>126</v>
      </c>
      <c r="E18" s="19">
        <v>2005</v>
      </c>
      <c r="F18" s="19" t="s">
        <v>80</v>
      </c>
      <c r="G18" s="19"/>
      <c r="H18" s="19"/>
      <c r="I18" s="19">
        <v>32</v>
      </c>
      <c r="J18" s="19">
        <v>32</v>
      </c>
      <c r="K18" s="19">
        <v>35</v>
      </c>
      <c r="L18" s="19"/>
      <c r="M18" s="19">
        <v>21</v>
      </c>
      <c r="N18" s="37"/>
      <c r="O18" s="92">
        <f t="shared" si="0"/>
        <v>120</v>
      </c>
    </row>
    <row r="19" spans="1:15" ht="12.75">
      <c r="A19" s="53">
        <v>9</v>
      </c>
      <c r="B19" s="17" t="s">
        <v>221</v>
      </c>
      <c r="C19" s="17" t="s">
        <v>9</v>
      </c>
      <c r="D19" s="17" t="s">
        <v>28</v>
      </c>
      <c r="E19" s="19">
        <v>2005</v>
      </c>
      <c r="F19" s="19" t="s">
        <v>85</v>
      </c>
      <c r="G19" s="19">
        <v>37</v>
      </c>
      <c r="H19" s="19"/>
      <c r="I19" s="19"/>
      <c r="J19" s="19"/>
      <c r="K19" s="19">
        <v>40</v>
      </c>
      <c r="L19" s="19"/>
      <c r="M19" s="19">
        <v>40</v>
      </c>
      <c r="N19" s="37"/>
      <c r="O19" s="92">
        <f t="shared" si="0"/>
        <v>117</v>
      </c>
    </row>
    <row r="20" spans="1:15" s="52" customFormat="1" ht="12.75">
      <c r="A20" s="53">
        <v>10</v>
      </c>
      <c r="B20" s="17" t="s">
        <v>245</v>
      </c>
      <c r="C20" s="17" t="s">
        <v>4</v>
      </c>
      <c r="D20" s="17" t="s">
        <v>29</v>
      </c>
      <c r="E20" s="19">
        <v>2005</v>
      </c>
      <c r="F20" s="19" t="s">
        <v>78</v>
      </c>
      <c r="G20" s="19"/>
      <c r="H20" s="19"/>
      <c r="I20" s="19"/>
      <c r="J20" s="19"/>
      <c r="K20" s="19">
        <v>30</v>
      </c>
      <c r="L20" s="19">
        <v>31</v>
      </c>
      <c r="M20" s="19">
        <v>19</v>
      </c>
      <c r="N20" s="37">
        <v>29</v>
      </c>
      <c r="O20" s="92">
        <f t="shared" si="0"/>
        <v>109</v>
      </c>
    </row>
    <row r="21" spans="1:15" s="52" customFormat="1" ht="12.75">
      <c r="A21" s="53">
        <v>11</v>
      </c>
      <c r="B21" s="17" t="s">
        <v>403</v>
      </c>
      <c r="C21" s="17" t="s">
        <v>129</v>
      </c>
      <c r="D21" s="17" t="s">
        <v>149</v>
      </c>
      <c r="E21" s="19">
        <v>2005</v>
      </c>
      <c r="F21" s="19" t="s">
        <v>85</v>
      </c>
      <c r="G21" s="19"/>
      <c r="H21" s="19"/>
      <c r="I21" s="19"/>
      <c r="J21" s="19"/>
      <c r="K21" s="19"/>
      <c r="L21" s="19">
        <v>26</v>
      </c>
      <c r="M21" s="19">
        <v>35</v>
      </c>
      <c r="N21" s="37">
        <v>40</v>
      </c>
      <c r="O21" s="92">
        <f t="shared" si="0"/>
        <v>101</v>
      </c>
    </row>
    <row r="22" spans="1:15" s="52" customFormat="1" ht="12.75">
      <c r="A22" s="53">
        <v>12</v>
      </c>
      <c r="B22" s="20" t="s">
        <v>198</v>
      </c>
      <c r="C22" s="20" t="s">
        <v>129</v>
      </c>
      <c r="D22" s="18" t="s">
        <v>149</v>
      </c>
      <c r="E22" s="26">
        <v>2005</v>
      </c>
      <c r="F22" s="26" t="s">
        <v>85</v>
      </c>
      <c r="G22" s="19"/>
      <c r="H22" s="19"/>
      <c r="I22" s="19"/>
      <c r="J22" s="19"/>
      <c r="K22" s="19"/>
      <c r="L22" s="19">
        <v>33</v>
      </c>
      <c r="M22" s="19">
        <v>32</v>
      </c>
      <c r="N22" s="37">
        <v>33</v>
      </c>
      <c r="O22" s="92">
        <f t="shared" si="0"/>
        <v>98</v>
      </c>
    </row>
    <row r="23" spans="1:15" s="52" customFormat="1" ht="12.75">
      <c r="A23" s="53">
        <v>13</v>
      </c>
      <c r="B23" s="17" t="s">
        <v>354</v>
      </c>
      <c r="C23" s="17" t="s">
        <v>62</v>
      </c>
      <c r="D23" s="17" t="s">
        <v>68</v>
      </c>
      <c r="E23" s="19">
        <v>2006</v>
      </c>
      <c r="F23" s="19" t="s">
        <v>85</v>
      </c>
      <c r="G23" s="19"/>
      <c r="H23" s="19">
        <v>30</v>
      </c>
      <c r="I23" s="19">
        <v>30</v>
      </c>
      <c r="J23" s="19">
        <v>31</v>
      </c>
      <c r="K23" s="19"/>
      <c r="L23" s="19"/>
      <c r="M23" s="19"/>
      <c r="N23" s="37"/>
      <c r="O23" s="92">
        <f t="shared" si="0"/>
        <v>91</v>
      </c>
    </row>
    <row r="24" spans="1:15" s="52" customFormat="1" ht="12.75">
      <c r="A24" s="53">
        <v>14</v>
      </c>
      <c r="B24" s="17" t="s">
        <v>317</v>
      </c>
      <c r="C24" s="17" t="s">
        <v>18</v>
      </c>
      <c r="D24" s="17" t="s">
        <v>26</v>
      </c>
      <c r="E24" s="19">
        <v>2005</v>
      </c>
      <c r="F24" s="19" t="s">
        <v>85</v>
      </c>
      <c r="G24" s="19">
        <v>26</v>
      </c>
      <c r="H24" s="19"/>
      <c r="I24" s="19"/>
      <c r="J24" s="19"/>
      <c r="K24" s="19"/>
      <c r="L24" s="19"/>
      <c r="M24" s="19">
        <v>33</v>
      </c>
      <c r="N24" s="37">
        <v>31</v>
      </c>
      <c r="O24" s="92">
        <f t="shared" si="0"/>
        <v>90</v>
      </c>
    </row>
    <row r="25" spans="1:15" s="52" customFormat="1" ht="12.75">
      <c r="A25" s="53">
        <v>15</v>
      </c>
      <c r="B25" s="17" t="s">
        <v>294</v>
      </c>
      <c r="C25" s="17" t="s">
        <v>18</v>
      </c>
      <c r="D25" s="17" t="s">
        <v>26</v>
      </c>
      <c r="E25" s="19">
        <v>2006</v>
      </c>
      <c r="F25" s="19" t="s">
        <v>79</v>
      </c>
      <c r="G25" s="19">
        <v>24</v>
      </c>
      <c r="H25" s="19"/>
      <c r="I25" s="19"/>
      <c r="J25" s="19"/>
      <c r="K25" s="19"/>
      <c r="L25" s="19">
        <v>22</v>
      </c>
      <c r="M25" s="19">
        <v>20</v>
      </c>
      <c r="N25" s="37">
        <v>24</v>
      </c>
      <c r="O25" s="92">
        <f t="shared" si="0"/>
        <v>90</v>
      </c>
    </row>
    <row r="26" spans="1:15" s="52" customFormat="1" ht="12.75">
      <c r="A26" s="53">
        <v>16</v>
      </c>
      <c r="B26" s="17" t="s">
        <v>268</v>
      </c>
      <c r="C26" s="17" t="s">
        <v>33</v>
      </c>
      <c r="D26" s="17" t="s">
        <v>58</v>
      </c>
      <c r="E26" s="19">
        <v>2006</v>
      </c>
      <c r="F26" s="19" t="s">
        <v>85</v>
      </c>
      <c r="G26" s="19">
        <v>32</v>
      </c>
      <c r="H26" s="19"/>
      <c r="I26" s="19"/>
      <c r="J26" s="19"/>
      <c r="K26" s="19"/>
      <c r="L26" s="19"/>
      <c r="M26" s="19">
        <v>37</v>
      </c>
      <c r="N26" s="37">
        <v>20</v>
      </c>
      <c r="O26" s="92">
        <f t="shared" si="0"/>
        <v>89</v>
      </c>
    </row>
    <row r="27" spans="1:15" s="52" customFormat="1" ht="12.75">
      <c r="A27" s="53">
        <v>17</v>
      </c>
      <c r="B27" s="17" t="s">
        <v>313</v>
      </c>
      <c r="C27" s="17" t="s">
        <v>25</v>
      </c>
      <c r="D27" s="17" t="s">
        <v>41</v>
      </c>
      <c r="E27" s="19">
        <v>2006</v>
      </c>
      <c r="F27" s="19" t="s">
        <v>85</v>
      </c>
      <c r="G27" s="19">
        <v>35</v>
      </c>
      <c r="H27" s="19"/>
      <c r="I27" s="19"/>
      <c r="J27" s="19"/>
      <c r="K27" s="19"/>
      <c r="L27" s="19"/>
      <c r="M27" s="19">
        <v>25</v>
      </c>
      <c r="N27" s="37">
        <v>28</v>
      </c>
      <c r="O27" s="92">
        <f t="shared" si="0"/>
        <v>88</v>
      </c>
    </row>
    <row r="28" spans="1:15" s="52" customFormat="1" ht="12.75">
      <c r="A28" s="53">
        <v>18</v>
      </c>
      <c r="B28" s="17" t="s">
        <v>388</v>
      </c>
      <c r="C28" s="17" t="s">
        <v>129</v>
      </c>
      <c r="D28" s="17" t="s">
        <v>149</v>
      </c>
      <c r="E28" s="19">
        <v>2006</v>
      </c>
      <c r="F28" s="19" t="s">
        <v>79</v>
      </c>
      <c r="G28" s="19"/>
      <c r="H28" s="19"/>
      <c r="I28" s="19"/>
      <c r="J28" s="19"/>
      <c r="K28" s="19">
        <v>26</v>
      </c>
      <c r="L28" s="19">
        <v>17</v>
      </c>
      <c r="M28" s="19">
        <v>16</v>
      </c>
      <c r="N28" s="37">
        <v>27</v>
      </c>
      <c r="O28" s="92">
        <f t="shared" si="0"/>
        <v>86</v>
      </c>
    </row>
    <row r="29" spans="1:15" s="52" customFormat="1" ht="12.75">
      <c r="A29" s="53">
        <v>19</v>
      </c>
      <c r="B29" s="17" t="s">
        <v>386</v>
      </c>
      <c r="C29" s="17" t="s">
        <v>129</v>
      </c>
      <c r="D29" s="17" t="s">
        <v>149</v>
      </c>
      <c r="E29" s="19">
        <v>2006</v>
      </c>
      <c r="F29" s="19" t="s">
        <v>79</v>
      </c>
      <c r="G29" s="19"/>
      <c r="H29" s="19"/>
      <c r="I29" s="19"/>
      <c r="J29" s="19"/>
      <c r="K29" s="19">
        <v>31</v>
      </c>
      <c r="L29" s="19">
        <v>28</v>
      </c>
      <c r="M29" s="19">
        <v>15</v>
      </c>
      <c r="N29" s="37"/>
      <c r="O29" s="92">
        <f t="shared" si="0"/>
        <v>74</v>
      </c>
    </row>
    <row r="30" spans="1:15" s="52" customFormat="1" ht="12.75">
      <c r="A30" s="53">
        <v>20</v>
      </c>
      <c r="B30" s="17" t="s">
        <v>387</v>
      </c>
      <c r="C30" s="17" t="s">
        <v>18</v>
      </c>
      <c r="D30" s="17" t="s">
        <v>26</v>
      </c>
      <c r="E30" s="19">
        <v>2008</v>
      </c>
      <c r="F30" s="19" t="s">
        <v>79</v>
      </c>
      <c r="G30" s="19"/>
      <c r="H30" s="19"/>
      <c r="I30" s="19"/>
      <c r="J30" s="19"/>
      <c r="K30" s="19">
        <v>28</v>
      </c>
      <c r="L30" s="19">
        <v>25</v>
      </c>
      <c r="M30" s="19">
        <v>10</v>
      </c>
      <c r="N30" s="37">
        <v>9</v>
      </c>
      <c r="O30" s="92">
        <f t="shared" si="0"/>
        <v>72</v>
      </c>
    </row>
    <row r="31" spans="1:15" s="52" customFormat="1" ht="12.75">
      <c r="A31" s="53">
        <v>21</v>
      </c>
      <c r="B31" s="17" t="s">
        <v>314</v>
      </c>
      <c r="C31" s="17" t="s">
        <v>33</v>
      </c>
      <c r="D31" s="17" t="s">
        <v>58</v>
      </c>
      <c r="E31" s="19">
        <v>2006</v>
      </c>
      <c r="F31" s="19" t="s">
        <v>79</v>
      </c>
      <c r="G31" s="19">
        <v>30</v>
      </c>
      <c r="H31" s="19"/>
      <c r="I31" s="19"/>
      <c r="J31" s="19"/>
      <c r="K31" s="19"/>
      <c r="L31" s="19"/>
      <c r="M31" s="19">
        <v>28</v>
      </c>
      <c r="N31" s="37">
        <v>12</v>
      </c>
      <c r="O31" s="92">
        <f t="shared" si="0"/>
        <v>70</v>
      </c>
    </row>
    <row r="32" spans="1:15" s="52" customFormat="1" ht="12.75">
      <c r="A32" s="53">
        <v>22</v>
      </c>
      <c r="B32" s="17" t="s">
        <v>404</v>
      </c>
      <c r="C32" s="17" t="s">
        <v>18</v>
      </c>
      <c r="D32" s="17" t="s">
        <v>26</v>
      </c>
      <c r="E32" s="19">
        <v>2008</v>
      </c>
      <c r="F32" s="19" t="s">
        <v>78</v>
      </c>
      <c r="G32" s="19"/>
      <c r="H32" s="19"/>
      <c r="I32" s="19"/>
      <c r="J32" s="19"/>
      <c r="K32" s="19"/>
      <c r="L32" s="19">
        <v>23</v>
      </c>
      <c r="M32" s="19">
        <v>3</v>
      </c>
      <c r="N32" s="37">
        <v>32</v>
      </c>
      <c r="O32" s="92">
        <f t="shared" si="0"/>
        <v>58</v>
      </c>
    </row>
    <row r="33" spans="1:15" s="52" customFormat="1" ht="12.75">
      <c r="A33" s="53">
        <v>23</v>
      </c>
      <c r="B33" s="17" t="s">
        <v>288</v>
      </c>
      <c r="C33" s="17" t="s">
        <v>33</v>
      </c>
      <c r="D33" s="17" t="s">
        <v>58</v>
      </c>
      <c r="E33" s="19">
        <v>2006</v>
      </c>
      <c r="F33" s="19" t="s">
        <v>79</v>
      </c>
      <c r="G33" s="19"/>
      <c r="H33" s="19"/>
      <c r="I33" s="19"/>
      <c r="J33" s="19"/>
      <c r="K33" s="19">
        <v>27</v>
      </c>
      <c r="L33" s="19">
        <v>19</v>
      </c>
      <c r="M33" s="19"/>
      <c r="N33" s="37">
        <v>11</v>
      </c>
      <c r="O33" s="92">
        <f t="shared" si="0"/>
        <v>57</v>
      </c>
    </row>
    <row r="34" spans="1:15" s="52" customFormat="1" ht="12.75">
      <c r="A34" s="53">
        <v>24</v>
      </c>
      <c r="B34" s="17" t="s">
        <v>400</v>
      </c>
      <c r="C34" s="17" t="s">
        <v>401</v>
      </c>
      <c r="D34" s="17" t="s">
        <v>402</v>
      </c>
      <c r="E34" s="19">
        <v>2007</v>
      </c>
      <c r="F34" s="19" t="s">
        <v>79</v>
      </c>
      <c r="G34" s="19"/>
      <c r="H34" s="19"/>
      <c r="I34" s="19"/>
      <c r="J34" s="19"/>
      <c r="K34" s="19"/>
      <c r="L34" s="19">
        <v>29</v>
      </c>
      <c r="M34" s="19">
        <v>23</v>
      </c>
      <c r="N34" s="37"/>
      <c r="O34" s="92">
        <f t="shared" si="0"/>
        <v>52</v>
      </c>
    </row>
    <row r="35" spans="1:15" s="52" customFormat="1" ht="12.75">
      <c r="A35" s="53">
        <v>25</v>
      </c>
      <c r="B35" s="14" t="s">
        <v>421</v>
      </c>
      <c r="C35" s="14" t="s">
        <v>237</v>
      </c>
      <c r="D35" s="13" t="s">
        <v>110</v>
      </c>
      <c r="E35" s="16">
        <v>2006</v>
      </c>
      <c r="F35" s="16" t="s">
        <v>78</v>
      </c>
      <c r="G35" s="19"/>
      <c r="H35" s="19"/>
      <c r="I35" s="19"/>
      <c r="J35" s="19"/>
      <c r="K35" s="19"/>
      <c r="L35" s="19"/>
      <c r="M35" s="19">
        <v>31</v>
      </c>
      <c r="N35" s="37">
        <v>15</v>
      </c>
      <c r="O35" s="92">
        <f t="shared" si="0"/>
        <v>46</v>
      </c>
    </row>
    <row r="36" spans="1:15" s="52" customFormat="1" ht="12.75">
      <c r="A36" s="53">
        <v>26</v>
      </c>
      <c r="B36" s="14" t="s">
        <v>422</v>
      </c>
      <c r="C36" s="14" t="s">
        <v>237</v>
      </c>
      <c r="D36" s="13" t="s">
        <v>110</v>
      </c>
      <c r="E36" s="16">
        <v>2006</v>
      </c>
      <c r="F36" s="16" t="s">
        <v>79</v>
      </c>
      <c r="G36" s="19"/>
      <c r="H36" s="19"/>
      <c r="I36" s="19"/>
      <c r="J36" s="19"/>
      <c r="K36" s="19"/>
      <c r="L36" s="19"/>
      <c r="M36" s="19">
        <v>27</v>
      </c>
      <c r="N36" s="37">
        <v>14</v>
      </c>
      <c r="O36" s="92">
        <f t="shared" si="0"/>
        <v>41</v>
      </c>
    </row>
    <row r="37" spans="1:15" s="52" customFormat="1" ht="12.75">
      <c r="A37" s="53">
        <v>27</v>
      </c>
      <c r="B37" s="14" t="s">
        <v>423</v>
      </c>
      <c r="C37" s="14" t="s">
        <v>18</v>
      </c>
      <c r="D37" s="13" t="s">
        <v>26</v>
      </c>
      <c r="E37" s="16">
        <v>2008</v>
      </c>
      <c r="F37" s="16" t="s">
        <v>79</v>
      </c>
      <c r="G37" s="19"/>
      <c r="H37" s="19"/>
      <c r="I37" s="19"/>
      <c r="J37" s="19"/>
      <c r="K37" s="19"/>
      <c r="L37" s="19"/>
      <c r="M37" s="19">
        <v>22</v>
      </c>
      <c r="N37" s="37">
        <v>18</v>
      </c>
      <c r="O37" s="92">
        <f t="shared" si="0"/>
        <v>40</v>
      </c>
    </row>
    <row r="38" spans="1:15" s="52" customFormat="1" ht="12.75">
      <c r="A38" s="53">
        <v>28</v>
      </c>
      <c r="B38" s="14" t="s">
        <v>407</v>
      </c>
      <c r="C38" s="14" t="s">
        <v>158</v>
      </c>
      <c r="D38" s="13" t="s">
        <v>54</v>
      </c>
      <c r="E38" s="16">
        <v>2006</v>
      </c>
      <c r="F38" s="16" t="s">
        <v>79</v>
      </c>
      <c r="G38" s="19"/>
      <c r="H38" s="19"/>
      <c r="I38" s="19"/>
      <c r="J38" s="19"/>
      <c r="K38" s="19"/>
      <c r="L38" s="19">
        <v>16</v>
      </c>
      <c r="M38" s="19">
        <v>17</v>
      </c>
      <c r="N38" s="94">
        <v>6</v>
      </c>
      <c r="O38" s="92">
        <f t="shared" si="0"/>
        <v>39</v>
      </c>
    </row>
    <row r="39" spans="1:15" s="52" customFormat="1" ht="12.75">
      <c r="A39" s="53">
        <v>29</v>
      </c>
      <c r="B39" s="17" t="s">
        <v>375</v>
      </c>
      <c r="C39" s="17" t="s">
        <v>25</v>
      </c>
      <c r="D39" s="17" t="s">
        <v>41</v>
      </c>
      <c r="E39" s="19">
        <v>2005</v>
      </c>
      <c r="F39" s="19" t="s">
        <v>79</v>
      </c>
      <c r="G39" s="19"/>
      <c r="H39" s="19"/>
      <c r="I39" s="19"/>
      <c r="J39" s="19">
        <v>33</v>
      </c>
      <c r="K39" s="19"/>
      <c r="L39" s="19"/>
      <c r="M39" s="19">
        <v>4</v>
      </c>
      <c r="N39" s="37"/>
      <c r="O39" s="92">
        <f t="shared" si="0"/>
        <v>37</v>
      </c>
    </row>
    <row r="40" spans="1:15" s="52" customFormat="1" ht="12.75">
      <c r="A40" s="53">
        <v>30</v>
      </c>
      <c r="B40" s="17" t="s">
        <v>405</v>
      </c>
      <c r="C40" s="17" t="s">
        <v>4</v>
      </c>
      <c r="D40" s="17" t="s">
        <v>29</v>
      </c>
      <c r="E40" s="19">
        <v>2008</v>
      </c>
      <c r="F40" s="19" t="s">
        <v>78</v>
      </c>
      <c r="G40" s="19"/>
      <c r="H40" s="19"/>
      <c r="I40" s="19"/>
      <c r="J40" s="19"/>
      <c r="K40" s="19"/>
      <c r="L40" s="19">
        <v>21</v>
      </c>
      <c r="M40" s="19"/>
      <c r="N40" s="37">
        <v>13</v>
      </c>
      <c r="O40" s="92">
        <f t="shared" si="0"/>
        <v>34</v>
      </c>
    </row>
    <row r="41" spans="1:15" s="52" customFormat="1" ht="12.75">
      <c r="A41" s="53">
        <v>31</v>
      </c>
      <c r="B41" s="14" t="s">
        <v>425</v>
      </c>
      <c r="C41" s="14" t="s">
        <v>237</v>
      </c>
      <c r="D41" s="13" t="s">
        <v>110</v>
      </c>
      <c r="E41" s="16">
        <v>2005</v>
      </c>
      <c r="F41" s="16" t="s">
        <v>79</v>
      </c>
      <c r="G41" s="19"/>
      <c r="H41" s="19"/>
      <c r="I41" s="19"/>
      <c r="J41" s="19"/>
      <c r="K41" s="19"/>
      <c r="L41" s="19"/>
      <c r="M41" s="19">
        <v>13</v>
      </c>
      <c r="N41" s="37">
        <v>21</v>
      </c>
      <c r="O41" s="92">
        <f t="shared" si="0"/>
        <v>34</v>
      </c>
    </row>
    <row r="42" spans="1:15" s="52" customFormat="1" ht="12.75">
      <c r="A42" s="53">
        <v>32</v>
      </c>
      <c r="B42" s="17" t="s">
        <v>316</v>
      </c>
      <c r="C42" s="17" t="s">
        <v>158</v>
      </c>
      <c r="D42" s="17" t="s">
        <v>54</v>
      </c>
      <c r="E42" s="19">
        <v>2005</v>
      </c>
      <c r="F42" s="19" t="s">
        <v>79</v>
      </c>
      <c r="G42" s="19">
        <v>27</v>
      </c>
      <c r="H42" s="19"/>
      <c r="I42" s="19"/>
      <c r="J42" s="19"/>
      <c r="K42" s="19"/>
      <c r="L42" s="19"/>
      <c r="M42" s="19">
        <v>5</v>
      </c>
      <c r="N42" s="37"/>
      <c r="O42" s="92">
        <f t="shared" si="0"/>
        <v>32</v>
      </c>
    </row>
    <row r="43" spans="1:15" s="52" customFormat="1" ht="12.75">
      <c r="A43" s="53">
        <v>33</v>
      </c>
      <c r="B43" s="14" t="s">
        <v>424</v>
      </c>
      <c r="C43" s="14" t="s">
        <v>18</v>
      </c>
      <c r="D43" s="13" t="s">
        <v>26</v>
      </c>
      <c r="E43" s="16">
        <v>2007</v>
      </c>
      <c r="F43" s="16" t="s">
        <v>79</v>
      </c>
      <c r="G43" s="19"/>
      <c r="H43" s="19"/>
      <c r="I43" s="19"/>
      <c r="J43" s="19"/>
      <c r="K43" s="19"/>
      <c r="L43" s="19"/>
      <c r="M43" s="19">
        <v>14</v>
      </c>
      <c r="N43" s="37">
        <v>17</v>
      </c>
      <c r="O43" s="92">
        <f t="shared" si="0"/>
        <v>31</v>
      </c>
    </row>
    <row r="44" spans="1:15" s="52" customFormat="1" ht="12.75">
      <c r="A44" s="53">
        <v>34</v>
      </c>
      <c r="B44" s="41" t="s">
        <v>223</v>
      </c>
      <c r="C44" s="41" t="s">
        <v>9</v>
      </c>
      <c r="D44" s="95" t="s">
        <v>28</v>
      </c>
      <c r="E44" s="19">
        <v>2005</v>
      </c>
      <c r="F44" s="19" t="s">
        <v>79</v>
      </c>
      <c r="G44" s="19">
        <v>28</v>
      </c>
      <c r="H44" s="19"/>
      <c r="I44" s="19"/>
      <c r="J44" s="19"/>
      <c r="K44" s="19"/>
      <c r="L44" s="19"/>
      <c r="M44" s="19"/>
      <c r="N44" s="37"/>
      <c r="O44" s="92">
        <f t="shared" si="0"/>
        <v>28</v>
      </c>
    </row>
    <row r="45" spans="1:15" ht="12.75">
      <c r="A45" s="53">
        <v>35</v>
      </c>
      <c r="B45" s="14" t="s">
        <v>428</v>
      </c>
      <c r="C45" s="14" t="s">
        <v>241</v>
      </c>
      <c r="D45" s="68" t="s">
        <v>126</v>
      </c>
      <c r="E45" s="16">
        <v>2008</v>
      </c>
      <c r="F45" s="16" t="s">
        <v>79</v>
      </c>
      <c r="G45" s="19"/>
      <c r="H45" s="19"/>
      <c r="I45" s="19"/>
      <c r="J45" s="19"/>
      <c r="K45" s="19"/>
      <c r="L45" s="19"/>
      <c r="M45" s="19">
        <v>9</v>
      </c>
      <c r="N45" s="37">
        <v>19</v>
      </c>
      <c r="O45" s="92">
        <f t="shared" si="0"/>
        <v>28</v>
      </c>
    </row>
    <row r="46" spans="1:15" ht="12.75">
      <c r="A46" s="53">
        <v>36</v>
      </c>
      <c r="B46" s="20" t="s">
        <v>199</v>
      </c>
      <c r="C46" s="20" t="s">
        <v>16</v>
      </c>
      <c r="D46" s="18" t="s">
        <v>197</v>
      </c>
      <c r="E46" s="26">
        <v>2005</v>
      </c>
      <c r="F46" s="26" t="s">
        <v>79</v>
      </c>
      <c r="G46" s="19"/>
      <c r="H46" s="19"/>
      <c r="I46" s="19"/>
      <c r="J46" s="19"/>
      <c r="K46" s="19"/>
      <c r="L46" s="19">
        <v>27</v>
      </c>
      <c r="M46" s="19"/>
      <c r="N46" s="37"/>
      <c r="O46" s="92">
        <f t="shared" si="0"/>
        <v>27</v>
      </c>
    </row>
    <row r="47" spans="1:15" ht="12.75">
      <c r="A47" s="53">
        <v>37</v>
      </c>
      <c r="B47" s="17" t="s">
        <v>404</v>
      </c>
      <c r="C47" s="17" t="s">
        <v>471</v>
      </c>
      <c r="D47" s="27" t="s">
        <v>472</v>
      </c>
      <c r="E47" s="11">
        <v>2005</v>
      </c>
      <c r="F47" s="11" t="s">
        <v>80</v>
      </c>
      <c r="G47" s="19"/>
      <c r="H47" s="19"/>
      <c r="I47" s="19"/>
      <c r="J47" s="19"/>
      <c r="K47" s="19"/>
      <c r="L47" s="19"/>
      <c r="M47" s="19"/>
      <c r="N47" s="37">
        <v>22</v>
      </c>
      <c r="O47" s="92">
        <f t="shared" si="0"/>
        <v>22</v>
      </c>
    </row>
    <row r="48" spans="1:15" ht="12.75">
      <c r="A48" s="53">
        <v>38</v>
      </c>
      <c r="B48" s="14" t="s">
        <v>426</v>
      </c>
      <c r="C48" s="14" t="s">
        <v>158</v>
      </c>
      <c r="D48" s="13" t="s">
        <v>54</v>
      </c>
      <c r="E48" s="16">
        <v>2006</v>
      </c>
      <c r="F48" s="16" t="s">
        <v>79</v>
      </c>
      <c r="G48" s="19"/>
      <c r="H48" s="19"/>
      <c r="I48" s="19"/>
      <c r="J48" s="19"/>
      <c r="K48" s="19"/>
      <c r="L48" s="19"/>
      <c r="M48" s="19">
        <v>12</v>
      </c>
      <c r="N48" s="37">
        <v>8</v>
      </c>
      <c r="O48" s="92">
        <f t="shared" si="0"/>
        <v>20</v>
      </c>
    </row>
    <row r="49" spans="1:15" ht="12.75">
      <c r="A49" s="53">
        <v>39</v>
      </c>
      <c r="B49" s="14" t="s">
        <v>406</v>
      </c>
      <c r="C49" s="14" t="s">
        <v>158</v>
      </c>
      <c r="D49" s="13" t="s">
        <v>54</v>
      </c>
      <c r="E49" s="16">
        <v>2005</v>
      </c>
      <c r="F49" s="16" t="s">
        <v>80</v>
      </c>
      <c r="G49" s="19"/>
      <c r="H49" s="19"/>
      <c r="I49" s="19"/>
      <c r="J49" s="19"/>
      <c r="K49" s="19"/>
      <c r="L49" s="19">
        <v>20</v>
      </c>
      <c r="M49" s="19"/>
      <c r="N49" s="37"/>
      <c r="O49" s="92">
        <f t="shared" si="0"/>
        <v>20</v>
      </c>
    </row>
    <row r="50" spans="1:15" ht="12.75">
      <c r="A50" s="53">
        <v>40</v>
      </c>
      <c r="B50" s="17" t="s">
        <v>473</v>
      </c>
      <c r="C50" s="17" t="s">
        <v>33</v>
      </c>
      <c r="D50" s="27" t="s">
        <v>58</v>
      </c>
      <c r="E50" s="11">
        <v>2006</v>
      </c>
      <c r="F50" s="11" t="s">
        <v>80</v>
      </c>
      <c r="G50" s="17"/>
      <c r="H50" s="17"/>
      <c r="I50" s="17"/>
      <c r="J50" s="17"/>
      <c r="K50" s="17"/>
      <c r="L50" s="17"/>
      <c r="M50" s="17"/>
      <c r="N50" s="37">
        <v>16</v>
      </c>
      <c r="O50" s="92">
        <f t="shared" si="0"/>
        <v>16</v>
      </c>
    </row>
    <row r="51" spans="1:15" ht="12.75">
      <c r="A51" s="53">
        <v>41</v>
      </c>
      <c r="B51" s="20" t="s">
        <v>429</v>
      </c>
      <c r="C51" s="20" t="s">
        <v>158</v>
      </c>
      <c r="D51" s="27" t="s">
        <v>54</v>
      </c>
      <c r="E51" s="11">
        <v>2005</v>
      </c>
      <c r="F51" s="11" t="s">
        <v>79</v>
      </c>
      <c r="G51" s="17"/>
      <c r="H51" s="17"/>
      <c r="I51" s="17"/>
      <c r="J51" s="17"/>
      <c r="K51" s="17"/>
      <c r="L51" s="17"/>
      <c r="M51" s="19">
        <v>8</v>
      </c>
      <c r="N51" s="37">
        <v>7</v>
      </c>
      <c r="O51" s="92">
        <f t="shared" si="0"/>
        <v>15</v>
      </c>
    </row>
    <row r="52" spans="1:15" ht="12.75">
      <c r="A52" s="53">
        <v>42</v>
      </c>
      <c r="B52" s="20" t="s">
        <v>432</v>
      </c>
      <c r="C52" s="69" t="s">
        <v>238</v>
      </c>
      <c r="D52" s="27" t="s">
        <v>40</v>
      </c>
      <c r="E52" s="11">
        <v>2006</v>
      </c>
      <c r="F52" s="11" t="s">
        <v>79</v>
      </c>
      <c r="G52" s="17"/>
      <c r="H52" s="17"/>
      <c r="I52" s="17"/>
      <c r="J52" s="17"/>
      <c r="K52" s="17"/>
      <c r="L52" s="17"/>
      <c r="M52" s="19">
        <v>2</v>
      </c>
      <c r="N52" s="37">
        <v>10</v>
      </c>
      <c r="O52" s="92">
        <f t="shared" si="0"/>
        <v>12</v>
      </c>
    </row>
    <row r="53" spans="1:15" ht="12.75">
      <c r="A53" s="53">
        <v>43</v>
      </c>
      <c r="B53" s="14" t="s">
        <v>427</v>
      </c>
      <c r="C53" s="14" t="s">
        <v>18</v>
      </c>
      <c r="D53" s="13" t="s">
        <v>26</v>
      </c>
      <c r="E53" s="16">
        <v>2006</v>
      </c>
      <c r="F53" s="16" t="s">
        <v>80</v>
      </c>
      <c r="G53" s="19"/>
      <c r="H53" s="19"/>
      <c r="I53" s="19"/>
      <c r="J53" s="19"/>
      <c r="K53" s="19"/>
      <c r="L53" s="19"/>
      <c r="M53" s="19">
        <v>11</v>
      </c>
      <c r="N53" s="37"/>
      <c r="O53" s="92">
        <f t="shared" si="0"/>
        <v>11</v>
      </c>
    </row>
    <row r="54" spans="1:15" ht="12.75">
      <c r="A54" s="53">
        <v>44</v>
      </c>
      <c r="B54" s="20" t="s">
        <v>430</v>
      </c>
      <c r="C54" s="20" t="s">
        <v>158</v>
      </c>
      <c r="D54" s="27" t="s">
        <v>54</v>
      </c>
      <c r="E54" s="11">
        <v>2005</v>
      </c>
      <c r="F54" s="11" t="s">
        <v>79</v>
      </c>
      <c r="G54" s="17"/>
      <c r="H54" s="17"/>
      <c r="I54" s="17"/>
      <c r="J54" s="17"/>
      <c r="K54" s="17"/>
      <c r="L54" s="17"/>
      <c r="M54" s="19">
        <v>7</v>
      </c>
      <c r="N54" s="37"/>
      <c r="O54" s="92">
        <f t="shared" si="0"/>
        <v>7</v>
      </c>
    </row>
    <row r="55" spans="1:15" ht="12.75">
      <c r="A55" s="53">
        <v>45</v>
      </c>
      <c r="B55" s="20" t="s">
        <v>431</v>
      </c>
      <c r="C55" s="20" t="s">
        <v>18</v>
      </c>
      <c r="D55" s="27" t="s">
        <v>26</v>
      </c>
      <c r="E55" s="11">
        <v>2008</v>
      </c>
      <c r="F55" s="11" t="s">
        <v>79</v>
      </c>
      <c r="G55" s="17"/>
      <c r="H55" s="17"/>
      <c r="I55" s="17"/>
      <c r="J55" s="17"/>
      <c r="K55" s="17"/>
      <c r="L55" s="17"/>
      <c r="M55" s="19">
        <v>6</v>
      </c>
      <c r="N55" s="37"/>
      <c r="O55" s="92">
        <f t="shared" si="0"/>
        <v>6</v>
      </c>
    </row>
    <row r="56" spans="1:15" ht="12.75">
      <c r="A56" s="53">
        <v>46</v>
      </c>
      <c r="B56" s="20" t="s">
        <v>433</v>
      </c>
      <c r="C56" s="20" t="s">
        <v>5</v>
      </c>
      <c r="D56" s="27" t="s">
        <v>24</v>
      </c>
      <c r="E56" s="11">
        <v>2008</v>
      </c>
      <c r="F56" s="11" t="s">
        <v>79</v>
      </c>
      <c r="G56" s="17"/>
      <c r="H56" s="17"/>
      <c r="I56" s="17"/>
      <c r="J56" s="17"/>
      <c r="K56" s="17"/>
      <c r="L56" s="17"/>
      <c r="M56" s="19">
        <v>1</v>
      </c>
      <c r="N56" s="37"/>
      <c r="O56" s="92">
        <f t="shared" si="0"/>
        <v>1</v>
      </c>
    </row>
    <row r="57" spans="1:15" ht="13.5" thickBot="1">
      <c r="A57" s="102">
        <v>47</v>
      </c>
      <c r="B57" s="93" t="s">
        <v>434</v>
      </c>
      <c r="C57" s="93" t="s">
        <v>33</v>
      </c>
      <c r="D57" s="82" t="s">
        <v>58</v>
      </c>
      <c r="E57" s="23">
        <v>2006</v>
      </c>
      <c r="F57" s="23" t="s">
        <v>79</v>
      </c>
      <c r="G57" s="66"/>
      <c r="H57" s="66"/>
      <c r="I57" s="66"/>
      <c r="J57" s="66"/>
      <c r="K57" s="66"/>
      <c r="L57" s="66"/>
      <c r="M57" s="98">
        <v>1</v>
      </c>
      <c r="N57" s="99"/>
      <c r="O57" s="101">
        <f t="shared" si="0"/>
        <v>1</v>
      </c>
    </row>
  </sheetData>
  <mergeCells count="12">
    <mergeCell ref="D9:D10"/>
    <mergeCell ref="E9:E10"/>
    <mergeCell ref="A9:A10"/>
    <mergeCell ref="B9:B10"/>
    <mergeCell ref="O9:O10"/>
    <mergeCell ref="A5:O5"/>
    <mergeCell ref="A7:O7"/>
    <mergeCell ref="F9:F10"/>
    <mergeCell ref="H9:J9"/>
    <mergeCell ref="K9:L9"/>
    <mergeCell ref="M9:N9"/>
    <mergeCell ref="C9:C10"/>
  </mergeCells>
  <printOptions horizontalCentered="1"/>
  <pageMargins left="0.21" right="0.2" top="0.2362204724409449" bottom="0.2362204724409449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B11" sqref="B11"/>
    </sheetView>
  </sheetViews>
  <sheetFormatPr defaultColWidth="9.00390625" defaultRowHeight="12.75"/>
  <cols>
    <col min="1" max="1" width="3.75390625" style="10" customWidth="1"/>
    <col min="2" max="2" width="20.25390625" style="0" customWidth="1"/>
    <col min="3" max="3" width="16.125" style="0" customWidth="1"/>
    <col min="4" max="4" width="15.25390625" style="6" customWidth="1"/>
    <col min="5" max="5" width="5.875" style="10" customWidth="1"/>
    <col min="6" max="6" width="4.75390625" style="10" customWidth="1"/>
    <col min="7" max="7" width="9.625" style="10" customWidth="1"/>
    <col min="8" max="12" width="8.875" style="10" customWidth="1"/>
    <col min="13" max="14" width="9.625" style="10" customWidth="1"/>
    <col min="15" max="15" width="6.375" style="10" customWidth="1"/>
  </cols>
  <sheetData>
    <row r="1" ht="12.75">
      <c r="K1" s="15" t="s">
        <v>3</v>
      </c>
    </row>
    <row r="2" spans="1:11" ht="12.75">
      <c r="A2" s="2"/>
      <c r="B2" s="2"/>
      <c r="C2" s="2"/>
      <c r="D2" s="7"/>
      <c r="E2" s="2"/>
      <c r="F2" s="2"/>
      <c r="G2" s="2"/>
      <c r="K2" s="15" t="s">
        <v>20</v>
      </c>
    </row>
    <row r="3" spans="1:11" ht="12.75">
      <c r="A3" s="2"/>
      <c r="B3" s="2"/>
      <c r="C3" s="2"/>
      <c r="D3" s="7"/>
      <c r="E3" s="2"/>
      <c r="F3" s="2"/>
      <c r="K3" s="6" t="s">
        <v>2</v>
      </c>
    </row>
    <row r="4" spans="1:11" ht="12.75">
      <c r="A4" s="2"/>
      <c r="B4" s="2"/>
      <c r="C4" s="2"/>
      <c r="D4" s="7"/>
      <c r="E4" s="2"/>
      <c r="F4" s="2"/>
      <c r="K4" s="6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7.5" customHeight="1"/>
    <row r="7" spans="1:15" ht="15.75">
      <c r="A7" s="120" t="s">
        <v>488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2.75" customHeight="1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 customHeight="1">
      <c r="A11" s="56">
        <v>1</v>
      </c>
      <c r="B11" s="46" t="s">
        <v>82</v>
      </c>
      <c r="C11" s="46" t="s">
        <v>33</v>
      </c>
      <c r="D11" s="62" t="s">
        <v>58</v>
      </c>
      <c r="E11" s="32">
        <v>2003</v>
      </c>
      <c r="F11" s="32">
        <v>1</v>
      </c>
      <c r="G11" s="32">
        <v>29</v>
      </c>
      <c r="H11" s="32">
        <v>40</v>
      </c>
      <c r="I11" s="32">
        <v>40</v>
      </c>
      <c r="J11" s="32">
        <v>40</v>
      </c>
      <c r="K11" s="32">
        <v>35</v>
      </c>
      <c r="L11" s="32">
        <v>35</v>
      </c>
      <c r="M11" s="32">
        <v>40</v>
      </c>
      <c r="N11" s="48">
        <v>37</v>
      </c>
      <c r="O11" s="100">
        <f>SUM(G11:N11)-G11-K11</f>
        <v>232</v>
      </c>
    </row>
    <row r="12" spans="1:15" s="52" customFormat="1" ht="12.75" customHeight="1">
      <c r="A12" s="50">
        <v>2</v>
      </c>
      <c r="B12" s="17" t="s">
        <v>150</v>
      </c>
      <c r="C12" s="17" t="s">
        <v>33</v>
      </c>
      <c r="D12" s="49" t="s">
        <v>58</v>
      </c>
      <c r="E12" s="19">
        <v>2004</v>
      </c>
      <c r="F12" s="19">
        <v>1</v>
      </c>
      <c r="G12" s="19">
        <v>37</v>
      </c>
      <c r="H12" s="19">
        <v>27</v>
      </c>
      <c r="I12" s="19"/>
      <c r="J12" s="19">
        <v>37</v>
      </c>
      <c r="K12" s="19">
        <v>32</v>
      </c>
      <c r="L12" s="19">
        <v>16</v>
      </c>
      <c r="M12" s="19">
        <v>35</v>
      </c>
      <c r="N12" s="37">
        <v>40</v>
      </c>
      <c r="O12" s="92">
        <f>SUM(G12:N12)-L12</f>
        <v>208</v>
      </c>
    </row>
    <row r="13" spans="1:15" s="52" customFormat="1" ht="12.75" customHeight="1">
      <c r="A13" s="50">
        <v>3</v>
      </c>
      <c r="B13" s="17" t="s">
        <v>163</v>
      </c>
      <c r="C13" s="17" t="s">
        <v>4</v>
      </c>
      <c r="D13" s="49" t="s">
        <v>29</v>
      </c>
      <c r="E13" s="19">
        <v>2003</v>
      </c>
      <c r="F13" s="19">
        <v>1</v>
      </c>
      <c r="G13" s="19"/>
      <c r="H13" s="19">
        <v>32</v>
      </c>
      <c r="I13" s="19">
        <v>33</v>
      </c>
      <c r="J13" s="19">
        <v>29</v>
      </c>
      <c r="K13" s="19">
        <v>40</v>
      </c>
      <c r="L13" s="19">
        <v>40</v>
      </c>
      <c r="M13" s="19">
        <v>21</v>
      </c>
      <c r="N13" s="37">
        <v>29</v>
      </c>
      <c r="O13" s="92">
        <f>SUM(G13:N13)-M13</f>
        <v>203</v>
      </c>
    </row>
    <row r="14" spans="1:15" s="52" customFormat="1" ht="12.75" customHeight="1">
      <c r="A14" s="50">
        <v>4</v>
      </c>
      <c r="B14" s="17" t="s">
        <v>164</v>
      </c>
      <c r="C14" s="17" t="s">
        <v>25</v>
      </c>
      <c r="D14" s="49" t="s">
        <v>41</v>
      </c>
      <c r="E14" s="19">
        <v>2004</v>
      </c>
      <c r="F14" s="19">
        <v>1</v>
      </c>
      <c r="G14" s="19">
        <v>32</v>
      </c>
      <c r="H14" s="19">
        <v>35</v>
      </c>
      <c r="I14" s="19"/>
      <c r="J14" s="19">
        <v>33</v>
      </c>
      <c r="K14" s="19"/>
      <c r="L14" s="19">
        <v>28</v>
      </c>
      <c r="M14" s="19">
        <v>29</v>
      </c>
      <c r="N14" s="37">
        <v>35</v>
      </c>
      <c r="O14" s="92">
        <f>SUM(G14:N14)</f>
        <v>192</v>
      </c>
    </row>
    <row r="15" spans="1:15" s="52" customFormat="1" ht="12.75" customHeight="1">
      <c r="A15" s="50">
        <v>5</v>
      </c>
      <c r="B15" s="17" t="s">
        <v>284</v>
      </c>
      <c r="C15" s="17" t="s">
        <v>33</v>
      </c>
      <c r="D15" s="17" t="s">
        <v>58</v>
      </c>
      <c r="E15" s="19">
        <v>2004</v>
      </c>
      <c r="F15" s="19">
        <v>1</v>
      </c>
      <c r="G15" s="19">
        <v>30</v>
      </c>
      <c r="H15" s="19">
        <v>29</v>
      </c>
      <c r="I15" s="19">
        <v>30</v>
      </c>
      <c r="J15" s="19">
        <v>32</v>
      </c>
      <c r="K15" s="19">
        <v>28</v>
      </c>
      <c r="L15" s="19">
        <v>31</v>
      </c>
      <c r="M15" s="19">
        <v>37</v>
      </c>
      <c r="N15" s="37">
        <v>27</v>
      </c>
      <c r="O15" s="92">
        <f>SUM(G15:N15)-K15-N15</f>
        <v>189</v>
      </c>
    </row>
    <row r="16" spans="1:15" s="52" customFormat="1" ht="12.75" customHeight="1">
      <c r="A16" s="50">
        <v>6</v>
      </c>
      <c r="B16" s="17" t="s">
        <v>203</v>
      </c>
      <c r="C16" s="17" t="s">
        <v>241</v>
      </c>
      <c r="D16" s="17" t="s">
        <v>126</v>
      </c>
      <c r="E16" s="19">
        <v>2003</v>
      </c>
      <c r="F16" s="19">
        <v>1</v>
      </c>
      <c r="G16" s="19">
        <v>28</v>
      </c>
      <c r="H16" s="19">
        <v>31</v>
      </c>
      <c r="I16" s="19">
        <v>31</v>
      </c>
      <c r="J16" s="19">
        <v>35</v>
      </c>
      <c r="K16" s="19">
        <v>27</v>
      </c>
      <c r="L16" s="19">
        <v>22</v>
      </c>
      <c r="M16" s="19">
        <v>28</v>
      </c>
      <c r="N16" s="37"/>
      <c r="O16" s="92">
        <f>SUM(G16:N16)-L16</f>
        <v>180</v>
      </c>
    </row>
    <row r="17" spans="1:15" s="52" customFormat="1" ht="12.75" customHeight="1">
      <c r="A17" s="50">
        <v>7</v>
      </c>
      <c r="B17" s="17" t="s">
        <v>234</v>
      </c>
      <c r="C17" s="17" t="s">
        <v>4</v>
      </c>
      <c r="D17" s="17" t="s">
        <v>29</v>
      </c>
      <c r="E17" s="19">
        <v>2003</v>
      </c>
      <c r="F17" s="19">
        <v>1</v>
      </c>
      <c r="G17" s="19">
        <v>27</v>
      </c>
      <c r="H17" s="19"/>
      <c r="I17" s="19">
        <v>37</v>
      </c>
      <c r="J17" s="19">
        <v>31</v>
      </c>
      <c r="K17" s="19"/>
      <c r="L17" s="19">
        <v>30</v>
      </c>
      <c r="M17" s="19">
        <v>23</v>
      </c>
      <c r="N17" s="37">
        <v>25</v>
      </c>
      <c r="O17" s="92">
        <f aca="true" t="shared" si="0" ref="O17:O57">SUM(G17:N17)</f>
        <v>173</v>
      </c>
    </row>
    <row r="18" spans="1:15" s="52" customFormat="1" ht="12.75" customHeight="1">
      <c r="A18" s="50">
        <v>8</v>
      </c>
      <c r="B18" s="17" t="s">
        <v>300</v>
      </c>
      <c r="C18" s="17" t="s">
        <v>25</v>
      </c>
      <c r="D18" s="17" t="s">
        <v>41</v>
      </c>
      <c r="E18" s="19">
        <v>2004</v>
      </c>
      <c r="F18" s="19">
        <v>2</v>
      </c>
      <c r="G18" s="19"/>
      <c r="H18" s="19"/>
      <c r="I18" s="19">
        <v>29</v>
      </c>
      <c r="J18" s="19">
        <v>23</v>
      </c>
      <c r="K18" s="19">
        <v>31</v>
      </c>
      <c r="L18" s="19">
        <v>32</v>
      </c>
      <c r="M18" s="19">
        <v>27</v>
      </c>
      <c r="N18" s="37">
        <v>28</v>
      </c>
      <c r="O18" s="92">
        <f t="shared" si="0"/>
        <v>170</v>
      </c>
    </row>
    <row r="19" spans="1:15" s="52" customFormat="1" ht="12.75" customHeight="1">
      <c r="A19" s="50">
        <v>9</v>
      </c>
      <c r="B19" s="17" t="s">
        <v>191</v>
      </c>
      <c r="C19" s="17" t="s">
        <v>129</v>
      </c>
      <c r="D19" s="17" t="s">
        <v>149</v>
      </c>
      <c r="E19" s="19">
        <v>2004</v>
      </c>
      <c r="F19" s="19">
        <v>1</v>
      </c>
      <c r="G19" s="19">
        <v>33</v>
      </c>
      <c r="H19" s="19"/>
      <c r="I19" s="19"/>
      <c r="J19" s="19"/>
      <c r="K19" s="19">
        <v>37</v>
      </c>
      <c r="L19" s="19">
        <v>37</v>
      </c>
      <c r="M19" s="19">
        <v>24</v>
      </c>
      <c r="N19" s="37">
        <v>33</v>
      </c>
      <c r="O19" s="92">
        <f t="shared" si="0"/>
        <v>164</v>
      </c>
    </row>
    <row r="20" spans="1:15" s="52" customFormat="1" ht="12.75" customHeight="1">
      <c r="A20" s="50">
        <v>10</v>
      </c>
      <c r="B20" s="17" t="s">
        <v>235</v>
      </c>
      <c r="C20" s="17" t="s">
        <v>33</v>
      </c>
      <c r="D20" s="27" t="s">
        <v>58</v>
      </c>
      <c r="E20" s="11">
        <v>2003</v>
      </c>
      <c r="F20" s="11">
        <v>2</v>
      </c>
      <c r="G20" s="19">
        <v>24</v>
      </c>
      <c r="H20" s="19">
        <v>25</v>
      </c>
      <c r="I20" s="19"/>
      <c r="J20" s="19">
        <v>25</v>
      </c>
      <c r="K20" s="19"/>
      <c r="L20" s="19">
        <v>19</v>
      </c>
      <c r="M20" s="19">
        <v>32</v>
      </c>
      <c r="N20" s="37">
        <v>23</v>
      </c>
      <c r="O20" s="92">
        <f t="shared" si="0"/>
        <v>148</v>
      </c>
    </row>
    <row r="21" spans="1:15" s="52" customFormat="1" ht="12.75" customHeight="1">
      <c r="A21" s="50">
        <v>11</v>
      </c>
      <c r="B21" s="12" t="s">
        <v>344</v>
      </c>
      <c r="C21" s="12" t="s">
        <v>33</v>
      </c>
      <c r="D21" s="27" t="s">
        <v>58</v>
      </c>
      <c r="E21" s="11">
        <v>2004</v>
      </c>
      <c r="F21" s="11">
        <v>1</v>
      </c>
      <c r="G21" s="19">
        <v>22</v>
      </c>
      <c r="H21" s="19"/>
      <c r="I21" s="19"/>
      <c r="J21" s="19"/>
      <c r="K21" s="19">
        <v>33</v>
      </c>
      <c r="L21" s="19">
        <v>29</v>
      </c>
      <c r="M21" s="19">
        <v>30</v>
      </c>
      <c r="N21" s="37">
        <v>22</v>
      </c>
      <c r="O21" s="92">
        <f t="shared" si="0"/>
        <v>136</v>
      </c>
    </row>
    <row r="22" spans="1:15" s="52" customFormat="1" ht="12.75" customHeight="1">
      <c r="A22" s="50">
        <v>12</v>
      </c>
      <c r="B22" s="17" t="s">
        <v>215</v>
      </c>
      <c r="C22" s="17" t="s">
        <v>241</v>
      </c>
      <c r="D22" s="17" t="s">
        <v>126</v>
      </c>
      <c r="E22" s="19">
        <v>2003</v>
      </c>
      <c r="F22" s="19">
        <v>2</v>
      </c>
      <c r="G22" s="19"/>
      <c r="H22" s="19">
        <v>37</v>
      </c>
      <c r="I22" s="19"/>
      <c r="J22" s="19"/>
      <c r="K22" s="19">
        <v>25</v>
      </c>
      <c r="L22" s="19">
        <v>20</v>
      </c>
      <c r="M22" s="19">
        <v>25</v>
      </c>
      <c r="N22" s="37">
        <v>21</v>
      </c>
      <c r="O22" s="92">
        <f t="shared" si="0"/>
        <v>128</v>
      </c>
    </row>
    <row r="23" spans="1:15" s="52" customFormat="1" ht="12.75" customHeight="1">
      <c r="A23" s="50">
        <v>13</v>
      </c>
      <c r="B23" s="17" t="s">
        <v>233</v>
      </c>
      <c r="C23" s="17" t="s">
        <v>4</v>
      </c>
      <c r="D23" s="17" t="s">
        <v>29</v>
      </c>
      <c r="E23" s="19">
        <v>2003</v>
      </c>
      <c r="F23" s="19">
        <v>2</v>
      </c>
      <c r="G23" s="19"/>
      <c r="H23" s="19"/>
      <c r="I23" s="19"/>
      <c r="J23" s="19"/>
      <c r="K23" s="19">
        <v>30</v>
      </c>
      <c r="L23" s="19">
        <v>33</v>
      </c>
      <c r="M23" s="19">
        <v>31</v>
      </c>
      <c r="N23" s="37">
        <v>19</v>
      </c>
      <c r="O23" s="92">
        <f t="shared" si="0"/>
        <v>113</v>
      </c>
    </row>
    <row r="24" spans="1:15" s="52" customFormat="1" ht="12.75" customHeight="1">
      <c r="A24" s="50">
        <v>14</v>
      </c>
      <c r="B24" s="17" t="s">
        <v>156</v>
      </c>
      <c r="C24" s="41" t="s">
        <v>25</v>
      </c>
      <c r="D24" s="49" t="s">
        <v>41</v>
      </c>
      <c r="E24" s="19">
        <v>2003</v>
      </c>
      <c r="F24" s="19">
        <v>2</v>
      </c>
      <c r="G24" s="19">
        <v>21</v>
      </c>
      <c r="H24" s="19">
        <v>28</v>
      </c>
      <c r="I24" s="19">
        <v>32</v>
      </c>
      <c r="J24" s="19">
        <v>28</v>
      </c>
      <c r="K24" s="19"/>
      <c r="L24" s="19"/>
      <c r="M24" s="19"/>
      <c r="N24" s="37"/>
      <c r="O24" s="92">
        <f t="shared" si="0"/>
        <v>109</v>
      </c>
    </row>
    <row r="25" spans="1:15" s="52" customFormat="1" ht="12.75" customHeight="1">
      <c r="A25" s="50">
        <v>15</v>
      </c>
      <c r="B25" s="17" t="s">
        <v>283</v>
      </c>
      <c r="C25" s="17" t="s">
        <v>9</v>
      </c>
      <c r="D25" s="17" t="s">
        <v>28</v>
      </c>
      <c r="E25" s="19">
        <v>2004</v>
      </c>
      <c r="F25" s="19">
        <v>1</v>
      </c>
      <c r="G25" s="19">
        <v>20</v>
      </c>
      <c r="H25" s="19">
        <v>30</v>
      </c>
      <c r="I25" s="19"/>
      <c r="J25" s="19"/>
      <c r="K25" s="19"/>
      <c r="L25" s="19"/>
      <c r="M25" s="19">
        <v>18</v>
      </c>
      <c r="N25" s="37">
        <v>31</v>
      </c>
      <c r="O25" s="92">
        <f t="shared" si="0"/>
        <v>99</v>
      </c>
    </row>
    <row r="26" spans="1:15" s="52" customFormat="1" ht="12.75" customHeight="1">
      <c r="A26" s="50">
        <v>16</v>
      </c>
      <c r="B26" s="20" t="s">
        <v>138</v>
      </c>
      <c r="C26" s="20" t="s">
        <v>62</v>
      </c>
      <c r="D26" s="49" t="s">
        <v>68</v>
      </c>
      <c r="E26" s="19">
        <v>2003</v>
      </c>
      <c r="F26" s="19">
        <v>1</v>
      </c>
      <c r="G26" s="19"/>
      <c r="H26" s="19">
        <v>33</v>
      </c>
      <c r="I26" s="19">
        <v>35</v>
      </c>
      <c r="J26" s="19">
        <v>30</v>
      </c>
      <c r="K26" s="19"/>
      <c r="L26" s="19"/>
      <c r="M26" s="19"/>
      <c r="N26" s="37"/>
      <c r="O26" s="92">
        <f t="shared" si="0"/>
        <v>98</v>
      </c>
    </row>
    <row r="27" spans="1:15" s="52" customFormat="1" ht="12.75" customHeight="1">
      <c r="A27" s="50">
        <v>17</v>
      </c>
      <c r="B27" s="17" t="s">
        <v>165</v>
      </c>
      <c r="C27" s="17" t="s">
        <v>62</v>
      </c>
      <c r="D27" s="49" t="s">
        <v>68</v>
      </c>
      <c r="E27" s="19">
        <v>2003</v>
      </c>
      <c r="F27" s="19" t="s">
        <v>85</v>
      </c>
      <c r="G27" s="19"/>
      <c r="H27" s="19">
        <v>26</v>
      </c>
      <c r="I27" s="19">
        <v>28</v>
      </c>
      <c r="J27" s="19">
        <v>24</v>
      </c>
      <c r="K27" s="19"/>
      <c r="L27" s="19"/>
      <c r="M27" s="19"/>
      <c r="N27" s="37"/>
      <c r="O27" s="92">
        <f t="shared" si="0"/>
        <v>78</v>
      </c>
    </row>
    <row r="28" spans="1:15" s="52" customFormat="1" ht="12.75" customHeight="1">
      <c r="A28" s="50">
        <v>18</v>
      </c>
      <c r="B28" s="12" t="s">
        <v>419</v>
      </c>
      <c r="C28" s="12" t="s">
        <v>25</v>
      </c>
      <c r="D28" s="27" t="s">
        <v>41</v>
      </c>
      <c r="E28" s="11">
        <v>2003</v>
      </c>
      <c r="F28" s="11">
        <v>3</v>
      </c>
      <c r="G28" s="19"/>
      <c r="H28" s="19"/>
      <c r="I28" s="19"/>
      <c r="J28" s="19"/>
      <c r="K28" s="19"/>
      <c r="L28" s="19">
        <v>25</v>
      </c>
      <c r="M28" s="19">
        <v>26</v>
      </c>
      <c r="N28" s="37">
        <v>20</v>
      </c>
      <c r="O28" s="92">
        <f t="shared" si="0"/>
        <v>71</v>
      </c>
    </row>
    <row r="29" spans="1:15" s="52" customFormat="1" ht="12.75" customHeight="1">
      <c r="A29" s="50">
        <v>19</v>
      </c>
      <c r="B29" s="12" t="s">
        <v>393</v>
      </c>
      <c r="C29" s="12" t="s">
        <v>129</v>
      </c>
      <c r="D29" s="27" t="s">
        <v>149</v>
      </c>
      <c r="E29" s="11">
        <v>2003</v>
      </c>
      <c r="F29" s="11" t="s">
        <v>79</v>
      </c>
      <c r="G29" s="19"/>
      <c r="H29" s="19"/>
      <c r="I29" s="19"/>
      <c r="J29" s="19"/>
      <c r="K29" s="19">
        <v>29</v>
      </c>
      <c r="L29" s="19">
        <v>23</v>
      </c>
      <c r="M29" s="19">
        <v>16</v>
      </c>
      <c r="N29" s="37"/>
      <c r="O29" s="92">
        <f t="shared" si="0"/>
        <v>68</v>
      </c>
    </row>
    <row r="30" spans="1:15" s="52" customFormat="1" ht="12.75" customHeight="1">
      <c r="A30" s="50">
        <v>20</v>
      </c>
      <c r="B30" s="17" t="s">
        <v>190</v>
      </c>
      <c r="C30" s="17" t="s">
        <v>5</v>
      </c>
      <c r="D30" s="17" t="s">
        <v>24</v>
      </c>
      <c r="E30" s="19">
        <v>2003</v>
      </c>
      <c r="F30" s="19">
        <v>2</v>
      </c>
      <c r="G30" s="19">
        <v>26</v>
      </c>
      <c r="H30" s="19"/>
      <c r="I30" s="19"/>
      <c r="J30" s="19"/>
      <c r="K30" s="19"/>
      <c r="L30" s="19"/>
      <c r="M30" s="19">
        <v>33</v>
      </c>
      <c r="N30" s="37"/>
      <c r="O30" s="92">
        <f t="shared" si="0"/>
        <v>59</v>
      </c>
    </row>
    <row r="31" spans="1:15" s="52" customFormat="1" ht="12.75" customHeight="1">
      <c r="A31" s="50">
        <v>21</v>
      </c>
      <c r="B31" s="17" t="s">
        <v>148</v>
      </c>
      <c r="C31" s="17" t="s">
        <v>237</v>
      </c>
      <c r="D31" s="49" t="s">
        <v>110</v>
      </c>
      <c r="E31" s="19">
        <v>2004</v>
      </c>
      <c r="F31" s="19" t="s">
        <v>78</v>
      </c>
      <c r="G31" s="19"/>
      <c r="H31" s="19"/>
      <c r="I31" s="19"/>
      <c r="J31" s="19"/>
      <c r="K31" s="19"/>
      <c r="L31" s="19">
        <v>15</v>
      </c>
      <c r="M31" s="19">
        <v>22</v>
      </c>
      <c r="N31" s="37">
        <v>17</v>
      </c>
      <c r="O31" s="92">
        <f t="shared" si="0"/>
        <v>54</v>
      </c>
    </row>
    <row r="32" spans="1:15" s="52" customFormat="1" ht="12.75" customHeight="1">
      <c r="A32" s="50">
        <v>22</v>
      </c>
      <c r="B32" s="17" t="s">
        <v>263</v>
      </c>
      <c r="C32" s="65" t="s">
        <v>272</v>
      </c>
      <c r="D32" s="27" t="s">
        <v>262</v>
      </c>
      <c r="E32" s="11">
        <v>2003</v>
      </c>
      <c r="F32" s="11" t="s">
        <v>78</v>
      </c>
      <c r="G32" s="19"/>
      <c r="H32" s="19"/>
      <c r="I32" s="19"/>
      <c r="J32" s="19"/>
      <c r="K32" s="19">
        <v>26</v>
      </c>
      <c r="L32" s="19">
        <v>24</v>
      </c>
      <c r="M32" s="19"/>
      <c r="N32" s="37"/>
      <c r="O32" s="92">
        <f t="shared" si="0"/>
        <v>50</v>
      </c>
    </row>
    <row r="33" spans="1:15" s="52" customFormat="1" ht="12.75" customHeight="1">
      <c r="A33" s="50">
        <v>23</v>
      </c>
      <c r="B33" s="20" t="s">
        <v>303</v>
      </c>
      <c r="C33" s="20" t="s">
        <v>112</v>
      </c>
      <c r="D33" s="27" t="s">
        <v>113</v>
      </c>
      <c r="E33" s="11">
        <v>2003</v>
      </c>
      <c r="F33" s="11">
        <v>1</v>
      </c>
      <c r="G33" s="19"/>
      <c r="H33" s="19"/>
      <c r="I33" s="19"/>
      <c r="J33" s="19"/>
      <c r="K33" s="19"/>
      <c r="L33" s="19"/>
      <c r="M33" s="19">
        <v>19</v>
      </c>
      <c r="N33" s="37">
        <v>30</v>
      </c>
      <c r="O33" s="92">
        <f t="shared" si="0"/>
        <v>49</v>
      </c>
    </row>
    <row r="34" spans="1:15" s="52" customFormat="1" ht="12.75" customHeight="1">
      <c r="A34" s="50">
        <v>24</v>
      </c>
      <c r="B34" s="12" t="s">
        <v>460</v>
      </c>
      <c r="C34" s="12" t="s">
        <v>158</v>
      </c>
      <c r="D34" s="27" t="s">
        <v>54</v>
      </c>
      <c r="E34" s="11">
        <v>2004</v>
      </c>
      <c r="F34" s="11">
        <v>2</v>
      </c>
      <c r="G34" s="19"/>
      <c r="H34" s="19"/>
      <c r="I34" s="19"/>
      <c r="J34" s="19"/>
      <c r="K34" s="19"/>
      <c r="L34" s="19"/>
      <c r="M34" s="19">
        <v>20</v>
      </c>
      <c r="N34" s="37">
        <v>26</v>
      </c>
      <c r="O34" s="92">
        <f t="shared" si="0"/>
        <v>46</v>
      </c>
    </row>
    <row r="35" spans="1:15" s="52" customFormat="1" ht="12.75" customHeight="1">
      <c r="A35" s="50">
        <v>25</v>
      </c>
      <c r="B35" s="17" t="s">
        <v>291</v>
      </c>
      <c r="C35" s="17" t="s">
        <v>4</v>
      </c>
      <c r="D35" s="17" t="s">
        <v>29</v>
      </c>
      <c r="E35" s="19">
        <v>2004</v>
      </c>
      <c r="F35" s="19" t="s">
        <v>79</v>
      </c>
      <c r="G35" s="19"/>
      <c r="H35" s="19">
        <v>23</v>
      </c>
      <c r="I35" s="19"/>
      <c r="J35" s="19">
        <v>20</v>
      </c>
      <c r="K35" s="19"/>
      <c r="L35" s="19"/>
      <c r="M35" s="19"/>
      <c r="N35" s="37"/>
      <c r="O35" s="92">
        <f t="shared" si="0"/>
        <v>43</v>
      </c>
    </row>
    <row r="36" spans="1:15" s="52" customFormat="1" ht="12.75">
      <c r="A36" s="50">
        <v>26</v>
      </c>
      <c r="B36" s="17" t="s">
        <v>261</v>
      </c>
      <c r="C36" s="65" t="s">
        <v>272</v>
      </c>
      <c r="D36" s="27" t="s">
        <v>262</v>
      </c>
      <c r="E36" s="11">
        <v>2003</v>
      </c>
      <c r="F36" s="11">
        <v>3</v>
      </c>
      <c r="G36" s="19">
        <v>25</v>
      </c>
      <c r="H36" s="19"/>
      <c r="I36" s="19"/>
      <c r="J36" s="19"/>
      <c r="K36" s="19"/>
      <c r="L36" s="19">
        <v>18</v>
      </c>
      <c r="M36" s="19"/>
      <c r="N36" s="37"/>
      <c r="O36" s="92">
        <f t="shared" si="0"/>
        <v>43</v>
      </c>
    </row>
    <row r="37" spans="1:15" s="52" customFormat="1" ht="12.75">
      <c r="A37" s="50">
        <v>27</v>
      </c>
      <c r="B37" s="12" t="s">
        <v>418</v>
      </c>
      <c r="C37" s="12" t="s">
        <v>16</v>
      </c>
      <c r="D37" s="27" t="s">
        <v>197</v>
      </c>
      <c r="E37" s="11">
        <v>2004</v>
      </c>
      <c r="F37" s="11" t="s">
        <v>80</v>
      </c>
      <c r="G37" s="19"/>
      <c r="H37" s="19"/>
      <c r="I37" s="19"/>
      <c r="J37" s="19"/>
      <c r="K37" s="19"/>
      <c r="L37" s="19">
        <v>26</v>
      </c>
      <c r="M37" s="19"/>
      <c r="N37" s="37">
        <v>16</v>
      </c>
      <c r="O37" s="92">
        <f t="shared" si="0"/>
        <v>42</v>
      </c>
    </row>
    <row r="38" spans="1:15" s="52" customFormat="1" ht="12.75">
      <c r="A38" s="50">
        <v>28</v>
      </c>
      <c r="B38" s="12" t="s">
        <v>365</v>
      </c>
      <c r="C38" s="67" t="s">
        <v>92</v>
      </c>
      <c r="D38" s="27" t="s">
        <v>93</v>
      </c>
      <c r="E38" s="11">
        <v>2003</v>
      </c>
      <c r="F38" s="11" t="s">
        <v>80</v>
      </c>
      <c r="G38" s="19"/>
      <c r="H38" s="19">
        <v>22</v>
      </c>
      <c r="I38" s="19"/>
      <c r="J38" s="19"/>
      <c r="K38" s="19"/>
      <c r="L38" s="19"/>
      <c r="M38" s="19"/>
      <c r="N38" s="37">
        <v>18</v>
      </c>
      <c r="O38" s="92">
        <f t="shared" si="0"/>
        <v>40</v>
      </c>
    </row>
    <row r="39" spans="1:15" s="52" customFormat="1" ht="12.75">
      <c r="A39" s="50">
        <v>29</v>
      </c>
      <c r="B39" s="17" t="s">
        <v>274</v>
      </c>
      <c r="C39" s="17" t="s">
        <v>9</v>
      </c>
      <c r="D39" s="27" t="s">
        <v>28</v>
      </c>
      <c r="E39" s="11">
        <v>2003</v>
      </c>
      <c r="F39" s="11">
        <v>1</v>
      </c>
      <c r="G39" s="19">
        <v>40</v>
      </c>
      <c r="H39" s="19"/>
      <c r="I39" s="19"/>
      <c r="J39" s="19"/>
      <c r="K39" s="19"/>
      <c r="L39" s="19"/>
      <c r="M39" s="19"/>
      <c r="N39" s="37"/>
      <c r="O39" s="92">
        <f t="shared" si="0"/>
        <v>40</v>
      </c>
    </row>
    <row r="40" spans="1:15" s="52" customFormat="1" ht="12.75">
      <c r="A40" s="50">
        <v>30</v>
      </c>
      <c r="B40" s="12" t="s">
        <v>364</v>
      </c>
      <c r="C40" s="12" t="s">
        <v>92</v>
      </c>
      <c r="D40" s="27" t="s">
        <v>93</v>
      </c>
      <c r="E40" s="11">
        <v>2003</v>
      </c>
      <c r="F40" s="11" t="s">
        <v>80</v>
      </c>
      <c r="G40" s="19"/>
      <c r="H40" s="19">
        <v>24</v>
      </c>
      <c r="I40" s="19"/>
      <c r="J40" s="19"/>
      <c r="K40" s="19"/>
      <c r="L40" s="19"/>
      <c r="M40" s="19"/>
      <c r="N40" s="37">
        <v>15</v>
      </c>
      <c r="O40" s="92">
        <f t="shared" si="0"/>
        <v>39</v>
      </c>
    </row>
    <row r="41" spans="1:15" s="52" customFormat="1" ht="12.75">
      <c r="A41" s="50">
        <v>31</v>
      </c>
      <c r="B41" s="17" t="s">
        <v>276</v>
      </c>
      <c r="C41" s="17" t="s">
        <v>25</v>
      </c>
      <c r="D41" s="17" t="s">
        <v>41</v>
      </c>
      <c r="E41" s="19">
        <v>2004</v>
      </c>
      <c r="F41" s="19" t="s">
        <v>85</v>
      </c>
      <c r="G41" s="19">
        <v>19</v>
      </c>
      <c r="H41" s="19"/>
      <c r="I41" s="19"/>
      <c r="J41" s="19"/>
      <c r="K41" s="19"/>
      <c r="L41" s="19">
        <v>17</v>
      </c>
      <c r="M41" s="19"/>
      <c r="N41" s="37"/>
      <c r="O41" s="92">
        <f t="shared" si="0"/>
        <v>36</v>
      </c>
    </row>
    <row r="42" spans="1:15" s="52" customFormat="1" ht="12.75">
      <c r="A42" s="50">
        <v>32</v>
      </c>
      <c r="B42" s="17" t="s">
        <v>189</v>
      </c>
      <c r="C42" s="17" t="s">
        <v>5</v>
      </c>
      <c r="D42" s="17" t="s">
        <v>24</v>
      </c>
      <c r="E42" s="19">
        <v>2003</v>
      </c>
      <c r="F42" s="19">
        <v>1</v>
      </c>
      <c r="G42" s="19">
        <v>35</v>
      </c>
      <c r="H42" s="19"/>
      <c r="I42" s="19"/>
      <c r="J42" s="19"/>
      <c r="K42" s="19"/>
      <c r="L42" s="19"/>
      <c r="M42" s="19"/>
      <c r="N42" s="37"/>
      <c r="O42" s="92">
        <f t="shared" si="0"/>
        <v>35</v>
      </c>
    </row>
    <row r="43" spans="1:15" s="52" customFormat="1" ht="12.75">
      <c r="A43" s="50">
        <v>33</v>
      </c>
      <c r="B43" s="17" t="s">
        <v>176</v>
      </c>
      <c r="C43" s="41" t="s">
        <v>92</v>
      </c>
      <c r="D43" s="17" t="s">
        <v>93</v>
      </c>
      <c r="E43" s="19">
        <v>2003</v>
      </c>
      <c r="F43" s="19">
        <v>1</v>
      </c>
      <c r="G43" s="19"/>
      <c r="H43" s="19"/>
      <c r="I43" s="19"/>
      <c r="J43" s="19"/>
      <c r="K43" s="19"/>
      <c r="L43" s="19"/>
      <c r="M43" s="19"/>
      <c r="N43" s="37">
        <v>32</v>
      </c>
      <c r="O43" s="92">
        <f t="shared" si="0"/>
        <v>32</v>
      </c>
    </row>
    <row r="44" spans="1:15" s="52" customFormat="1" ht="12.75">
      <c r="A44" s="50">
        <v>34</v>
      </c>
      <c r="B44" s="20" t="s">
        <v>84</v>
      </c>
      <c r="C44" s="20" t="s">
        <v>9</v>
      </c>
      <c r="D44" s="18" t="s">
        <v>28</v>
      </c>
      <c r="E44" s="26">
        <v>2003</v>
      </c>
      <c r="F44" s="19">
        <v>3</v>
      </c>
      <c r="G44" s="19">
        <v>31</v>
      </c>
      <c r="H44" s="19"/>
      <c r="I44" s="19"/>
      <c r="J44" s="19"/>
      <c r="K44" s="19"/>
      <c r="L44" s="19"/>
      <c r="M44" s="19"/>
      <c r="N44" s="37"/>
      <c r="O44" s="92">
        <f t="shared" si="0"/>
        <v>31</v>
      </c>
    </row>
    <row r="45" spans="1:15" s="52" customFormat="1" ht="12.75">
      <c r="A45" s="50">
        <v>35</v>
      </c>
      <c r="B45" s="17" t="s">
        <v>146</v>
      </c>
      <c r="C45" s="17" t="s">
        <v>237</v>
      </c>
      <c r="D45" s="49" t="s">
        <v>110</v>
      </c>
      <c r="E45" s="19">
        <v>2003</v>
      </c>
      <c r="F45" s="19">
        <v>1</v>
      </c>
      <c r="G45" s="19"/>
      <c r="H45" s="19"/>
      <c r="I45" s="19"/>
      <c r="J45" s="19"/>
      <c r="K45" s="19"/>
      <c r="L45" s="19">
        <v>27</v>
      </c>
      <c r="M45" s="19"/>
      <c r="N45" s="37"/>
      <c r="O45" s="92">
        <f t="shared" si="0"/>
        <v>27</v>
      </c>
    </row>
    <row r="46" spans="1:15" s="52" customFormat="1" ht="12.75">
      <c r="A46" s="50">
        <v>36</v>
      </c>
      <c r="B46" s="12" t="s">
        <v>381</v>
      </c>
      <c r="C46" s="12" t="s">
        <v>25</v>
      </c>
      <c r="D46" s="27" t="s">
        <v>41</v>
      </c>
      <c r="E46" s="11">
        <v>2003</v>
      </c>
      <c r="F46" s="11">
        <v>3</v>
      </c>
      <c r="G46" s="19"/>
      <c r="H46" s="19"/>
      <c r="I46" s="19"/>
      <c r="J46" s="19">
        <v>27</v>
      </c>
      <c r="K46" s="19"/>
      <c r="L46" s="19"/>
      <c r="M46" s="19"/>
      <c r="N46" s="37"/>
      <c r="O46" s="92">
        <f t="shared" si="0"/>
        <v>27</v>
      </c>
    </row>
    <row r="47" spans="1:15" s="52" customFormat="1" ht="12.75">
      <c r="A47" s="50">
        <v>37</v>
      </c>
      <c r="B47" s="12" t="s">
        <v>382</v>
      </c>
      <c r="C47" s="12" t="s">
        <v>25</v>
      </c>
      <c r="D47" s="27" t="s">
        <v>41</v>
      </c>
      <c r="E47" s="11">
        <v>2003</v>
      </c>
      <c r="F47" s="11" t="s">
        <v>85</v>
      </c>
      <c r="G47" s="19"/>
      <c r="H47" s="19"/>
      <c r="I47" s="19"/>
      <c r="J47" s="19">
        <v>26</v>
      </c>
      <c r="K47" s="19"/>
      <c r="L47" s="19"/>
      <c r="M47" s="19"/>
      <c r="N47" s="37"/>
      <c r="O47" s="92">
        <f t="shared" si="0"/>
        <v>26</v>
      </c>
    </row>
    <row r="48" spans="1:15" s="52" customFormat="1" ht="12.75">
      <c r="A48" s="50">
        <v>38</v>
      </c>
      <c r="B48" s="12" t="s">
        <v>479</v>
      </c>
      <c r="C48" s="12" t="s">
        <v>16</v>
      </c>
      <c r="D48" s="27" t="s">
        <v>197</v>
      </c>
      <c r="E48" s="11">
        <v>2003</v>
      </c>
      <c r="F48" s="11">
        <v>2</v>
      </c>
      <c r="G48" s="19"/>
      <c r="H48" s="19"/>
      <c r="I48" s="19"/>
      <c r="J48" s="19"/>
      <c r="K48" s="19"/>
      <c r="L48" s="19"/>
      <c r="M48" s="19"/>
      <c r="N48" s="37">
        <v>24</v>
      </c>
      <c r="O48" s="92">
        <f t="shared" si="0"/>
        <v>24</v>
      </c>
    </row>
    <row r="49" spans="1:15" s="52" customFormat="1" ht="12.75">
      <c r="A49" s="50">
        <v>39</v>
      </c>
      <c r="B49" s="17" t="s">
        <v>175</v>
      </c>
      <c r="C49" s="17" t="s">
        <v>241</v>
      </c>
      <c r="D49" s="17" t="s">
        <v>126</v>
      </c>
      <c r="E49" s="19">
        <v>2003</v>
      </c>
      <c r="F49" s="19">
        <v>3</v>
      </c>
      <c r="G49" s="19">
        <v>23</v>
      </c>
      <c r="H49" s="19"/>
      <c r="I49" s="19"/>
      <c r="J49" s="19"/>
      <c r="K49" s="19"/>
      <c r="L49" s="19"/>
      <c r="M49" s="19"/>
      <c r="N49" s="37"/>
      <c r="O49" s="92">
        <f t="shared" si="0"/>
        <v>23</v>
      </c>
    </row>
    <row r="50" spans="1:15" s="52" customFormat="1" ht="12.75">
      <c r="A50" s="50">
        <v>40</v>
      </c>
      <c r="B50" s="12" t="s">
        <v>383</v>
      </c>
      <c r="C50" s="12" t="s">
        <v>25</v>
      </c>
      <c r="D50" s="27" t="s">
        <v>41</v>
      </c>
      <c r="E50" s="11">
        <v>2004</v>
      </c>
      <c r="F50" s="30" t="s">
        <v>78</v>
      </c>
      <c r="G50" s="19"/>
      <c r="H50" s="19"/>
      <c r="I50" s="19"/>
      <c r="J50" s="19">
        <v>22</v>
      </c>
      <c r="K50" s="19"/>
      <c r="L50" s="19"/>
      <c r="M50" s="19"/>
      <c r="N50" s="37"/>
      <c r="O50" s="92">
        <f t="shared" si="0"/>
        <v>22</v>
      </c>
    </row>
    <row r="51" spans="1:15" s="52" customFormat="1" ht="12.75">
      <c r="A51" s="50">
        <v>41</v>
      </c>
      <c r="B51" s="12" t="s">
        <v>384</v>
      </c>
      <c r="C51" s="12" t="s">
        <v>62</v>
      </c>
      <c r="D51" s="27" t="s">
        <v>68</v>
      </c>
      <c r="E51" s="11">
        <v>2004</v>
      </c>
      <c r="F51" s="30" t="s">
        <v>78</v>
      </c>
      <c r="G51" s="19"/>
      <c r="H51" s="19"/>
      <c r="I51" s="19"/>
      <c r="J51" s="19">
        <v>21</v>
      </c>
      <c r="K51" s="19"/>
      <c r="L51" s="19"/>
      <c r="M51" s="19"/>
      <c r="N51" s="37"/>
      <c r="O51" s="92">
        <f t="shared" si="0"/>
        <v>21</v>
      </c>
    </row>
    <row r="52" spans="1:15" s="52" customFormat="1" ht="12.75">
      <c r="A52" s="50">
        <v>42</v>
      </c>
      <c r="B52" s="12" t="s">
        <v>420</v>
      </c>
      <c r="C52" s="12" t="s">
        <v>129</v>
      </c>
      <c r="D52" s="27" t="s">
        <v>149</v>
      </c>
      <c r="E52" s="11">
        <v>2003</v>
      </c>
      <c r="F52" s="30" t="s">
        <v>80</v>
      </c>
      <c r="G52" s="29"/>
      <c r="H52" s="29"/>
      <c r="I52" s="29"/>
      <c r="J52" s="29"/>
      <c r="K52" s="29"/>
      <c r="L52" s="29">
        <v>21</v>
      </c>
      <c r="M52" s="29"/>
      <c r="N52" s="64"/>
      <c r="O52" s="92">
        <f t="shared" si="0"/>
        <v>21</v>
      </c>
    </row>
    <row r="53" spans="1:15" s="52" customFormat="1" ht="12.75">
      <c r="A53" s="50">
        <v>43</v>
      </c>
      <c r="B53" s="12" t="s">
        <v>345</v>
      </c>
      <c r="C53" s="12" t="s">
        <v>241</v>
      </c>
      <c r="D53" s="27" t="s">
        <v>126</v>
      </c>
      <c r="E53" s="11">
        <v>2003</v>
      </c>
      <c r="F53" s="30" t="s">
        <v>79</v>
      </c>
      <c r="G53" s="19">
        <v>18</v>
      </c>
      <c r="H53" s="19"/>
      <c r="I53" s="19"/>
      <c r="J53" s="19"/>
      <c r="K53" s="19"/>
      <c r="L53" s="19"/>
      <c r="M53" s="19"/>
      <c r="N53" s="37"/>
      <c r="O53" s="92">
        <f t="shared" si="0"/>
        <v>18</v>
      </c>
    </row>
    <row r="54" spans="1:15" s="52" customFormat="1" ht="12.75">
      <c r="A54" s="50">
        <v>44</v>
      </c>
      <c r="B54" s="12" t="s">
        <v>461</v>
      </c>
      <c r="C54" s="12" t="s">
        <v>9</v>
      </c>
      <c r="D54" s="27" t="s">
        <v>28</v>
      </c>
      <c r="E54" s="11">
        <v>2004</v>
      </c>
      <c r="F54" s="11" t="s">
        <v>85</v>
      </c>
      <c r="G54" s="29"/>
      <c r="H54" s="29"/>
      <c r="I54" s="29"/>
      <c r="J54" s="29"/>
      <c r="K54" s="29"/>
      <c r="L54" s="29"/>
      <c r="M54" s="29">
        <v>17</v>
      </c>
      <c r="N54" s="64"/>
      <c r="O54" s="92">
        <f t="shared" si="0"/>
        <v>17</v>
      </c>
    </row>
    <row r="55" spans="1:15" s="52" customFormat="1" ht="12.75">
      <c r="A55" s="50">
        <v>45</v>
      </c>
      <c r="B55" s="12" t="s">
        <v>346</v>
      </c>
      <c r="C55" s="12" t="s">
        <v>309</v>
      </c>
      <c r="D55" s="27" t="s">
        <v>201</v>
      </c>
      <c r="E55" s="11">
        <v>2004</v>
      </c>
      <c r="F55" s="11" t="s">
        <v>80</v>
      </c>
      <c r="G55" s="19">
        <v>17</v>
      </c>
      <c r="H55" s="19"/>
      <c r="I55" s="19"/>
      <c r="J55" s="19"/>
      <c r="K55" s="19"/>
      <c r="L55" s="19"/>
      <c r="M55" s="19"/>
      <c r="N55" s="37"/>
      <c r="O55" s="92">
        <f t="shared" si="0"/>
        <v>17</v>
      </c>
    </row>
    <row r="56" spans="1:15" s="52" customFormat="1" ht="12.75">
      <c r="A56" s="50">
        <v>46</v>
      </c>
      <c r="B56" s="12" t="s">
        <v>480</v>
      </c>
      <c r="C56" s="12" t="s">
        <v>241</v>
      </c>
      <c r="D56" s="27" t="s">
        <v>126</v>
      </c>
      <c r="E56" s="11">
        <v>2004</v>
      </c>
      <c r="F56" s="11" t="s">
        <v>80</v>
      </c>
      <c r="G56" s="19"/>
      <c r="H56" s="19"/>
      <c r="I56" s="19"/>
      <c r="J56" s="19"/>
      <c r="K56" s="19"/>
      <c r="L56" s="19"/>
      <c r="M56" s="19"/>
      <c r="N56" s="37">
        <v>14</v>
      </c>
      <c r="O56" s="92">
        <f t="shared" si="0"/>
        <v>14</v>
      </c>
    </row>
    <row r="57" spans="1:15" s="52" customFormat="1" ht="13.5" thickBot="1">
      <c r="A57" s="97">
        <v>47</v>
      </c>
      <c r="B57" s="84" t="s">
        <v>481</v>
      </c>
      <c r="C57" s="84" t="s">
        <v>92</v>
      </c>
      <c r="D57" s="82" t="s">
        <v>93</v>
      </c>
      <c r="E57" s="23">
        <v>2003</v>
      </c>
      <c r="F57" s="23" t="s">
        <v>80</v>
      </c>
      <c r="G57" s="98"/>
      <c r="H57" s="98"/>
      <c r="I57" s="98"/>
      <c r="J57" s="98"/>
      <c r="K57" s="98"/>
      <c r="L57" s="98"/>
      <c r="M57" s="98"/>
      <c r="N57" s="99">
        <v>13</v>
      </c>
      <c r="O57" s="101">
        <f t="shared" si="0"/>
        <v>13</v>
      </c>
    </row>
  </sheetData>
  <mergeCells count="12">
    <mergeCell ref="E9:E10"/>
    <mergeCell ref="A9:A10"/>
    <mergeCell ref="B9:B10"/>
    <mergeCell ref="F9:F10"/>
    <mergeCell ref="O9:O10"/>
    <mergeCell ref="A5:O5"/>
    <mergeCell ref="A7:O7"/>
    <mergeCell ref="H9:J9"/>
    <mergeCell ref="K9:L9"/>
    <mergeCell ref="M9:N9"/>
    <mergeCell ref="C9:C10"/>
    <mergeCell ref="D9:D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O22:O49 O11:O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125" style="0" customWidth="1"/>
    <col min="3" max="3" width="19.25390625" style="0" customWidth="1"/>
    <col min="4" max="4" width="15.375" style="6" customWidth="1"/>
    <col min="5" max="5" width="5.875" style="10" customWidth="1"/>
    <col min="6" max="6" width="4.75390625" style="10" customWidth="1"/>
    <col min="7" max="7" width="9.75390625" style="10" customWidth="1"/>
    <col min="8" max="10" width="8.75390625" style="10" customWidth="1"/>
    <col min="11" max="12" width="7.875" style="10" customWidth="1"/>
    <col min="13" max="14" width="9.125" style="10" customWidth="1"/>
    <col min="15" max="15" width="6.375" style="0" customWidth="1"/>
  </cols>
  <sheetData>
    <row r="1" spans="11:15" ht="12.75">
      <c r="K1" s="15" t="s">
        <v>3</v>
      </c>
      <c r="O1" s="10"/>
    </row>
    <row r="2" spans="1:15" ht="12.75">
      <c r="A2" s="2"/>
      <c r="B2" s="2"/>
      <c r="C2" s="2"/>
      <c r="D2" s="7"/>
      <c r="E2" s="2"/>
      <c r="F2" s="2"/>
      <c r="G2" s="2"/>
      <c r="K2" s="15" t="s">
        <v>20</v>
      </c>
      <c r="O2" s="10"/>
    </row>
    <row r="3" spans="1:15" ht="12.75">
      <c r="A3" s="2"/>
      <c r="B3" s="2"/>
      <c r="C3" s="2"/>
      <c r="D3" s="7"/>
      <c r="E3" s="2"/>
      <c r="F3" s="2"/>
      <c r="K3" s="6" t="s">
        <v>2</v>
      </c>
      <c r="O3" s="10"/>
    </row>
    <row r="4" spans="1:15" ht="12.75">
      <c r="A4" s="2"/>
      <c r="B4" s="2"/>
      <c r="C4" s="2"/>
      <c r="D4" s="7"/>
      <c r="E4" s="2"/>
      <c r="F4" s="2"/>
      <c r="K4" s="6"/>
      <c r="O4" s="10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7.5" customHeight="1">
      <c r="O6" s="10"/>
    </row>
    <row r="7" spans="1:15" ht="15.75">
      <c r="A7" s="120" t="s">
        <v>489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7.5" customHeight="1" thickBot="1">
      <c r="A8" s="2"/>
      <c r="B8" s="2"/>
      <c r="C8" s="2"/>
      <c r="D8" s="7"/>
      <c r="E8" s="2"/>
      <c r="F8" s="2"/>
      <c r="G8" s="2"/>
      <c r="O8" s="10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3.5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>
      <c r="A11" s="59">
        <v>1</v>
      </c>
      <c r="B11" s="46" t="s">
        <v>154</v>
      </c>
      <c r="C11" s="46" t="s">
        <v>33</v>
      </c>
      <c r="D11" s="74" t="s">
        <v>58</v>
      </c>
      <c r="E11" s="35">
        <v>2004</v>
      </c>
      <c r="F11" s="35">
        <v>1</v>
      </c>
      <c r="G11" s="32">
        <v>40</v>
      </c>
      <c r="H11" s="32">
        <v>40</v>
      </c>
      <c r="I11" s="32">
        <v>37</v>
      </c>
      <c r="J11" s="32">
        <v>33</v>
      </c>
      <c r="K11" s="32">
        <v>33</v>
      </c>
      <c r="L11" s="32">
        <v>33</v>
      </c>
      <c r="M11" s="32">
        <v>40</v>
      </c>
      <c r="N11" s="48">
        <v>35</v>
      </c>
      <c r="O11" s="100">
        <f>SUM(G11:N11)-J11-K11</f>
        <v>225</v>
      </c>
    </row>
    <row r="12" spans="1:15" s="52" customFormat="1" ht="12.75">
      <c r="A12" s="60">
        <v>2</v>
      </c>
      <c r="B12" s="17" t="s">
        <v>244</v>
      </c>
      <c r="C12" s="17" t="s">
        <v>9</v>
      </c>
      <c r="D12" s="17" t="s">
        <v>28</v>
      </c>
      <c r="E12" s="19">
        <v>2004</v>
      </c>
      <c r="F12" s="19">
        <v>1</v>
      </c>
      <c r="G12" s="19">
        <v>28</v>
      </c>
      <c r="H12" s="19">
        <v>33</v>
      </c>
      <c r="I12" s="19"/>
      <c r="J12" s="19">
        <v>37</v>
      </c>
      <c r="K12" s="19">
        <v>40</v>
      </c>
      <c r="L12" s="19">
        <v>29</v>
      </c>
      <c r="M12" s="19">
        <v>37</v>
      </c>
      <c r="N12" s="37">
        <v>40</v>
      </c>
      <c r="O12" s="92">
        <f>SUM(G12:N12)-G12</f>
        <v>216</v>
      </c>
    </row>
    <row r="13" spans="1:15" s="52" customFormat="1" ht="12.75">
      <c r="A13" s="60">
        <v>3</v>
      </c>
      <c r="B13" s="17" t="s">
        <v>169</v>
      </c>
      <c r="C13" s="17" t="s">
        <v>33</v>
      </c>
      <c r="D13" s="17" t="s">
        <v>58</v>
      </c>
      <c r="E13" s="19">
        <v>2003</v>
      </c>
      <c r="F13" s="19">
        <v>1</v>
      </c>
      <c r="G13" s="19">
        <v>35</v>
      </c>
      <c r="H13" s="19">
        <v>32</v>
      </c>
      <c r="I13" s="19">
        <v>35</v>
      </c>
      <c r="J13" s="19">
        <v>31</v>
      </c>
      <c r="K13" s="19">
        <v>35</v>
      </c>
      <c r="L13" s="19">
        <v>35</v>
      </c>
      <c r="M13" s="19"/>
      <c r="N13" s="37">
        <v>33</v>
      </c>
      <c r="O13" s="92">
        <f>SUM(G13:N13)-J13</f>
        <v>205</v>
      </c>
    </row>
    <row r="14" spans="1:15" s="52" customFormat="1" ht="12.75">
      <c r="A14" s="60">
        <v>4</v>
      </c>
      <c r="B14" s="17" t="s">
        <v>248</v>
      </c>
      <c r="C14" s="17" t="s">
        <v>4</v>
      </c>
      <c r="D14" s="27" t="s">
        <v>29</v>
      </c>
      <c r="E14" s="11">
        <v>2003</v>
      </c>
      <c r="F14" s="11">
        <v>1</v>
      </c>
      <c r="G14" s="19">
        <v>37</v>
      </c>
      <c r="H14" s="19">
        <v>29</v>
      </c>
      <c r="I14" s="19"/>
      <c r="J14" s="19">
        <v>27</v>
      </c>
      <c r="K14" s="19">
        <v>37</v>
      </c>
      <c r="L14" s="19">
        <v>37</v>
      </c>
      <c r="M14" s="19">
        <v>35</v>
      </c>
      <c r="N14" s="37">
        <v>12</v>
      </c>
      <c r="O14" s="92">
        <f>SUM(G14:N14)-N14</f>
        <v>202</v>
      </c>
    </row>
    <row r="15" spans="1:15" s="52" customFormat="1" ht="12.75">
      <c r="A15" s="60">
        <v>5</v>
      </c>
      <c r="B15" s="17" t="s">
        <v>279</v>
      </c>
      <c r="C15" s="17" t="s">
        <v>4</v>
      </c>
      <c r="D15" s="17" t="s">
        <v>29</v>
      </c>
      <c r="E15" s="19">
        <v>2004</v>
      </c>
      <c r="F15" s="19">
        <v>1</v>
      </c>
      <c r="G15" s="19">
        <v>26</v>
      </c>
      <c r="H15" s="19">
        <v>35</v>
      </c>
      <c r="I15" s="19">
        <v>33</v>
      </c>
      <c r="J15" s="19">
        <v>40</v>
      </c>
      <c r="K15" s="19">
        <v>29</v>
      </c>
      <c r="L15" s="19">
        <v>28</v>
      </c>
      <c r="M15" s="19"/>
      <c r="N15" s="37">
        <v>19</v>
      </c>
      <c r="O15" s="92">
        <f>SUM(G15:N15)-N15</f>
        <v>191</v>
      </c>
    </row>
    <row r="16" spans="1:15" s="52" customFormat="1" ht="12.75">
      <c r="A16" s="60">
        <v>6</v>
      </c>
      <c r="B16" s="17" t="s">
        <v>222</v>
      </c>
      <c r="C16" s="17" t="s">
        <v>4</v>
      </c>
      <c r="D16" s="17" t="s">
        <v>29</v>
      </c>
      <c r="E16" s="19">
        <v>2003</v>
      </c>
      <c r="F16" s="19">
        <v>1</v>
      </c>
      <c r="G16" s="19">
        <v>33</v>
      </c>
      <c r="H16" s="19">
        <v>37</v>
      </c>
      <c r="I16" s="19">
        <v>29</v>
      </c>
      <c r="J16" s="19">
        <v>28</v>
      </c>
      <c r="K16" s="19">
        <v>32</v>
      </c>
      <c r="L16" s="19">
        <v>31</v>
      </c>
      <c r="M16" s="19"/>
      <c r="N16" s="37">
        <v>21</v>
      </c>
      <c r="O16" s="92">
        <f>SUM(G16:N16)-N16</f>
        <v>190</v>
      </c>
    </row>
    <row r="17" spans="1:15" s="52" customFormat="1" ht="12.75">
      <c r="A17" s="60">
        <v>7</v>
      </c>
      <c r="B17" s="17" t="s">
        <v>152</v>
      </c>
      <c r="C17" s="17" t="s">
        <v>33</v>
      </c>
      <c r="D17" s="49" t="s">
        <v>58</v>
      </c>
      <c r="E17" s="19">
        <v>2004</v>
      </c>
      <c r="F17" s="19">
        <v>2</v>
      </c>
      <c r="G17" s="19">
        <v>32</v>
      </c>
      <c r="H17" s="19">
        <v>31</v>
      </c>
      <c r="I17" s="19">
        <v>30</v>
      </c>
      <c r="J17" s="19">
        <v>29</v>
      </c>
      <c r="K17" s="19">
        <v>31</v>
      </c>
      <c r="L17" s="19">
        <v>25</v>
      </c>
      <c r="M17" s="19">
        <v>32</v>
      </c>
      <c r="N17" s="37">
        <v>26</v>
      </c>
      <c r="O17" s="92">
        <f>SUM(G17:N17)-L17-N17</f>
        <v>185</v>
      </c>
    </row>
    <row r="18" spans="1:15" s="52" customFormat="1" ht="12.75">
      <c r="A18" s="60">
        <v>8</v>
      </c>
      <c r="B18" s="17" t="s">
        <v>355</v>
      </c>
      <c r="C18" s="17" t="s">
        <v>33</v>
      </c>
      <c r="D18" s="17" t="s">
        <v>58</v>
      </c>
      <c r="E18" s="19">
        <v>2003</v>
      </c>
      <c r="F18" s="19">
        <v>2</v>
      </c>
      <c r="G18" s="19"/>
      <c r="H18" s="19">
        <v>30</v>
      </c>
      <c r="I18" s="19">
        <v>28</v>
      </c>
      <c r="J18" s="19">
        <v>35</v>
      </c>
      <c r="K18" s="19">
        <v>26</v>
      </c>
      <c r="L18" s="19">
        <v>24</v>
      </c>
      <c r="M18" s="19">
        <v>23</v>
      </c>
      <c r="N18" s="37">
        <v>29</v>
      </c>
      <c r="O18" s="92">
        <f>SUM(G18:N18)-M18</f>
        <v>172</v>
      </c>
    </row>
    <row r="19" spans="1:15" s="52" customFormat="1" ht="12.75">
      <c r="A19" s="60">
        <v>9</v>
      </c>
      <c r="B19" s="17" t="s">
        <v>318</v>
      </c>
      <c r="C19" s="17" t="s">
        <v>4</v>
      </c>
      <c r="D19" s="17" t="s">
        <v>29</v>
      </c>
      <c r="E19" s="19">
        <v>2003</v>
      </c>
      <c r="F19" s="19">
        <v>3</v>
      </c>
      <c r="G19" s="19">
        <v>30</v>
      </c>
      <c r="H19" s="19">
        <v>28</v>
      </c>
      <c r="I19" s="19">
        <v>31</v>
      </c>
      <c r="J19" s="19">
        <v>30</v>
      </c>
      <c r="K19" s="19"/>
      <c r="L19" s="19">
        <v>20</v>
      </c>
      <c r="M19" s="19"/>
      <c r="N19" s="37">
        <v>20</v>
      </c>
      <c r="O19" s="92">
        <f>SUM(G19:N19)</f>
        <v>159</v>
      </c>
    </row>
    <row r="20" spans="1:15" s="52" customFormat="1" ht="12.75">
      <c r="A20" s="60">
        <v>10</v>
      </c>
      <c r="B20" s="17" t="s">
        <v>356</v>
      </c>
      <c r="C20" s="17" t="s">
        <v>4</v>
      </c>
      <c r="D20" s="17" t="s">
        <v>29</v>
      </c>
      <c r="E20" s="19">
        <v>2003</v>
      </c>
      <c r="F20" s="19">
        <v>2</v>
      </c>
      <c r="G20" s="19"/>
      <c r="H20" s="19">
        <v>27</v>
      </c>
      <c r="I20" s="19">
        <v>32</v>
      </c>
      <c r="J20" s="19">
        <v>25</v>
      </c>
      <c r="K20" s="19">
        <v>27</v>
      </c>
      <c r="L20" s="19">
        <v>18</v>
      </c>
      <c r="M20" s="19">
        <v>21</v>
      </c>
      <c r="N20" s="37">
        <v>22</v>
      </c>
      <c r="O20" s="92">
        <f>SUM(G20:N20)-L20</f>
        <v>154</v>
      </c>
    </row>
    <row r="21" spans="1:15" s="52" customFormat="1" ht="12.75">
      <c r="A21" s="60">
        <v>11</v>
      </c>
      <c r="B21" s="17" t="s">
        <v>170</v>
      </c>
      <c r="C21" s="17" t="s">
        <v>129</v>
      </c>
      <c r="D21" s="17" t="s">
        <v>149</v>
      </c>
      <c r="E21" s="19">
        <v>2004</v>
      </c>
      <c r="F21" s="19">
        <v>1</v>
      </c>
      <c r="G21" s="19"/>
      <c r="H21" s="19"/>
      <c r="I21" s="19"/>
      <c r="J21" s="19"/>
      <c r="K21" s="19">
        <v>30</v>
      </c>
      <c r="L21" s="19">
        <v>30</v>
      </c>
      <c r="M21" s="19">
        <v>28</v>
      </c>
      <c r="N21" s="37">
        <v>27</v>
      </c>
      <c r="O21" s="92">
        <f aca="true" t="shared" si="0" ref="O21:O61">SUM(G21:N21)</f>
        <v>115</v>
      </c>
    </row>
    <row r="22" spans="1:15" s="52" customFormat="1" ht="12.75">
      <c r="A22" s="60">
        <v>12</v>
      </c>
      <c r="B22" s="17" t="s">
        <v>249</v>
      </c>
      <c r="C22" s="17" t="s">
        <v>47</v>
      </c>
      <c r="D22" s="27" t="s">
        <v>48</v>
      </c>
      <c r="E22" s="11">
        <v>2003</v>
      </c>
      <c r="F22" s="11">
        <v>2</v>
      </c>
      <c r="G22" s="19"/>
      <c r="H22" s="19"/>
      <c r="I22" s="19"/>
      <c r="J22" s="19">
        <v>32</v>
      </c>
      <c r="K22" s="19"/>
      <c r="L22" s="19"/>
      <c r="M22" s="19">
        <v>33</v>
      </c>
      <c r="N22" s="37">
        <v>31</v>
      </c>
      <c r="O22" s="92">
        <f t="shared" si="0"/>
        <v>96</v>
      </c>
    </row>
    <row r="23" spans="1:15" s="52" customFormat="1" ht="12.75">
      <c r="A23" s="60">
        <v>13</v>
      </c>
      <c r="B23" s="17" t="s">
        <v>171</v>
      </c>
      <c r="C23" s="17" t="s">
        <v>241</v>
      </c>
      <c r="D23" s="17" t="s">
        <v>126</v>
      </c>
      <c r="E23" s="19">
        <v>2003</v>
      </c>
      <c r="F23" s="19" t="s">
        <v>85</v>
      </c>
      <c r="G23" s="19"/>
      <c r="H23" s="19"/>
      <c r="I23" s="19">
        <v>27</v>
      </c>
      <c r="J23" s="19">
        <v>26</v>
      </c>
      <c r="K23" s="19"/>
      <c r="L23" s="19">
        <v>14</v>
      </c>
      <c r="M23" s="19">
        <v>19</v>
      </c>
      <c r="N23" s="37">
        <v>7</v>
      </c>
      <c r="O23" s="92">
        <f t="shared" si="0"/>
        <v>93</v>
      </c>
    </row>
    <row r="24" spans="1:15" s="52" customFormat="1" ht="12.75">
      <c r="A24" s="60">
        <v>14</v>
      </c>
      <c r="B24" s="17" t="s">
        <v>357</v>
      </c>
      <c r="C24" s="17" t="s">
        <v>25</v>
      </c>
      <c r="D24" s="17" t="s">
        <v>41</v>
      </c>
      <c r="E24" s="19">
        <v>2004</v>
      </c>
      <c r="F24" s="19" t="s">
        <v>79</v>
      </c>
      <c r="G24" s="19"/>
      <c r="H24" s="19">
        <v>26</v>
      </c>
      <c r="I24" s="19">
        <v>25</v>
      </c>
      <c r="J24" s="19">
        <v>22</v>
      </c>
      <c r="K24" s="19"/>
      <c r="L24" s="19"/>
      <c r="M24" s="19">
        <v>9</v>
      </c>
      <c r="N24" s="37">
        <v>10</v>
      </c>
      <c r="O24" s="92">
        <f t="shared" si="0"/>
        <v>92</v>
      </c>
    </row>
    <row r="25" spans="1:15" s="52" customFormat="1" ht="12.75">
      <c r="A25" s="60">
        <v>15</v>
      </c>
      <c r="B25" s="17" t="s">
        <v>319</v>
      </c>
      <c r="C25" s="17" t="s">
        <v>18</v>
      </c>
      <c r="D25" s="17" t="s">
        <v>26</v>
      </c>
      <c r="E25" s="19">
        <v>2003</v>
      </c>
      <c r="F25" s="19">
        <v>3</v>
      </c>
      <c r="G25" s="19">
        <v>25</v>
      </c>
      <c r="H25" s="19"/>
      <c r="I25" s="19"/>
      <c r="J25" s="19"/>
      <c r="K25" s="19"/>
      <c r="L25" s="19"/>
      <c r="M25" s="19">
        <v>30</v>
      </c>
      <c r="N25" s="37">
        <v>32</v>
      </c>
      <c r="O25" s="92">
        <f t="shared" si="0"/>
        <v>87</v>
      </c>
    </row>
    <row r="26" spans="1:15" s="52" customFormat="1" ht="12.75">
      <c r="A26" s="60">
        <v>16</v>
      </c>
      <c r="B26" s="17" t="s">
        <v>200</v>
      </c>
      <c r="C26" s="17" t="s">
        <v>241</v>
      </c>
      <c r="D26" s="17" t="s">
        <v>126</v>
      </c>
      <c r="E26" s="19">
        <v>2003</v>
      </c>
      <c r="F26" s="19" t="s">
        <v>79</v>
      </c>
      <c r="G26" s="19">
        <v>24</v>
      </c>
      <c r="H26" s="19"/>
      <c r="I26" s="19"/>
      <c r="J26" s="19"/>
      <c r="K26" s="19">
        <v>22</v>
      </c>
      <c r="L26" s="19">
        <v>12</v>
      </c>
      <c r="M26" s="19">
        <v>10</v>
      </c>
      <c r="N26" s="37">
        <v>9</v>
      </c>
      <c r="O26" s="92">
        <f t="shared" si="0"/>
        <v>77</v>
      </c>
    </row>
    <row r="27" spans="1:15" s="52" customFormat="1" ht="12.75">
      <c r="A27" s="60">
        <v>17</v>
      </c>
      <c r="B27" s="17" t="s">
        <v>120</v>
      </c>
      <c r="C27" s="17" t="s">
        <v>5</v>
      </c>
      <c r="D27" s="49" t="s">
        <v>24</v>
      </c>
      <c r="E27" s="19">
        <v>2003</v>
      </c>
      <c r="F27" s="19">
        <v>1</v>
      </c>
      <c r="G27" s="19">
        <v>29</v>
      </c>
      <c r="H27" s="19"/>
      <c r="I27" s="19"/>
      <c r="J27" s="19"/>
      <c r="K27" s="19"/>
      <c r="L27" s="19"/>
      <c r="M27" s="19">
        <v>18</v>
      </c>
      <c r="N27" s="37">
        <v>25</v>
      </c>
      <c r="O27" s="92">
        <f t="shared" si="0"/>
        <v>72</v>
      </c>
    </row>
    <row r="28" spans="1:15" s="52" customFormat="1" ht="12.75">
      <c r="A28" s="60">
        <v>18</v>
      </c>
      <c r="B28" s="67" t="s">
        <v>389</v>
      </c>
      <c r="C28" s="67" t="s">
        <v>16</v>
      </c>
      <c r="D28" s="63" t="s">
        <v>197</v>
      </c>
      <c r="E28" s="30">
        <v>2004</v>
      </c>
      <c r="F28" s="30">
        <v>2</v>
      </c>
      <c r="G28" s="29"/>
      <c r="H28" s="29"/>
      <c r="I28" s="29"/>
      <c r="J28" s="29"/>
      <c r="K28" s="29">
        <v>23</v>
      </c>
      <c r="L28" s="29">
        <v>26</v>
      </c>
      <c r="M28" s="29"/>
      <c r="N28" s="64">
        <v>23</v>
      </c>
      <c r="O28" s="92">
        <f t="shared" si="0"/>
        <v>72</v>
      </c>
    </row>
    <row r="29" spans="1:15" s="52" customFormat="1" ht="12.75">
      <c r="A29" s="60">
        <v>19</v>
      </c>
      <c r="B29" s="17" t="s">
        <v>373</v>
      </c>
      <c r="C29" s="17" t="s">
        <v>238</v>
      </c>
      <c r="D29" s="17" t="s">
        <v>40</v>
      </c>
      <c r="E29" s="19">
        <v>2003</v>
      </c>
      <c r="F29" s="19">
        <v>1</v>
      </c>
      <c r="G29" s="19"/>
      <c r="H29" s="19"/>
      <c r="I29" s="19">
        <v>40</v>
      </c>
      <c r="J29" s="19"/>
      <c r="K29" s="19"/>
      <c r="L29" s="19"/>
      <c r="M29" s="19">
        <v>29</v>
      </c>
      <c r="N29" s="37"/>
      <c r="O29" s="92">
        <f t="shared" si="0"/>
        <v>69</v>
      </c>
    </row>
    <row r="30" spans="1:15" s="52" customFormat="1" ht="12.75">
      <c r="A30" s="60">
        <v>20</v>
      </c>
      <c r="B30" s="20" t="s">
        <v>157</v>
      </c>
      <c r="C30" s="20" t="s">
        <v>158</v>
      </c>
      <c r="D30" s="18" t="s">
        <v>54</v>
      </c>
      <c r="E30" s="26">
        <v>2003</v>
      </c>
      <c r="F30" s="26">
        <v>1</v>
      </c>
      <c r="G30" s="19"/>
      <c r="H30" s="19"/>
      <c r="I30" s="19"/>
      <c r="J30" s="19"/>
      <c r="K30" s="19">
        <v>28</v>
      </c>
      <c r="L30" s="19">
        <v>40</v>
      </c>
      <c r="M30" s="19"/>
      <c r="N30" s="37"/>
      <c r="O30" s="92">
        <f t="shared" si="0"/>
        <v>68</v>
      </c>
    </row>
    <row r="31" spans="1:15" s="52" customFormat="1" ht="12.75">
      <c r="A31" s="60">
        <v>21</v>
      </c>
      <c r="B31" s="12" t="s">
        <v>280</v>
      </c>
      <c r="C31" s="12" t="s">
        <v>158</v>
      </c>
      <c r="D31" s="27" t="s">
        <v>54</v>
      </c>
      <c r="E31" s="11">
        <v>2003</v>
      </c>
      <c r="F31" s="11">
        <v>2</v>
      </c>
      <c r="G31" s="19">
        <v>27</v>
      </c>
      <c r="H31" s="19"/>
      <c r="I31" s="19"/>
      <c r="J31" s="19"/>
      <c r="K31" s="19">
        <v>25</v>
      </c>
      <c r="L31" s="19"/>
      <c r="M31" s="19">
        <v>13</v>
      </c>
      <c r="N31" s="37"/>
      <c r="O31" s="92">
        <f t="shared" si="0"/>
        <v>65</v>
      </c>
    </row>
    <row r="32" spans="1:15" s="52" customFormat="1" ht="12.75">
      <c r="A32" s="60">
        <v>22</v>
      </c>
      <c r="B32" s="20" t="s">
        <v>167</v>
      </c>
      <c r="C32" s="20" t="s">
        <v>112</v>
      </c>
      <c r="D32" s="18" t="s">
        <v>113</v>
      </c>
      <c r="E32" s="26">
        <v>2003</v>
      </c>
      <c r="F32" s="26">
        <v>2</v>
      </c>
      <c r="G32" s="19"/>
      <c r="H32" s="19"/>
      <c r="I32" s="19"/>
      <c r="J32" s="19"/>
      <c r="K32" s="19"/>
      <c r="L32" s="19"/>
      <c r="M32" s="19">
        <v>27</v>
      </c>
      <c r="N32" s="37">
        <v>37</v>
      </c>
      <c r="O32" s="92">
        <f t="shared" si="0"/>
        <v>64</v>
      </c>
    </row>
    <row r="33" spans="1:15" s="52" customFormat="1" ht="12.75">
      <c r="A33" s="60">
        <v>23</v>
      </c>
      <c r="B33" s="12" t="s">
        <v>408</v>
      </c>
      <c r="C33" s="12" t="s">
        <v>241</v>
      </c>
      <c r="D33" s="27" t="s">
        <v>126</v>
      </c>
      <c r="E33" s="11">
        <v>2004</v>
      </c>
      <c r="F33" s="11">
        <v>1</v>
      </c>
      <c r="G33" s="19"/>
      <c r="H33" s="19"/>
      <c r="I33" s="19"/>
      <c r="J33" s="19"/>
      <c r="K33" s="19"/>
      <c r="L33" s="19">
        <v>32</v>
      </c>
      <c r="M33" s="19">
        <v>31</v>
      </c>
      <c r="N33" s="37"/>
      <c r="O33" s="92">
        <f t="shared" si="0"/>
        <v>63</v>
      </c>
    </row>
    <row r="34" spans="1:15" s="52" customFormat="1" ht="12.75">
      <c r="A34" s="60">
        <v>24</v>
      </c>
      <c r="B34" s="17" t="s">
        <v>435</v>
      </c>
      <c r="C34" s="17" t="s">
        <v>47</v>
      </c>
      <c r="D34" s="27" t="s">
        <v>48</v>
      </c>
      <c r="E34" s="11">
        <v>2004</v>
      </c>
      <c r="F34" s="11">
        <v>3</v>
      </c>
      <c r="G34" s="19"/>
      <c r="H34" s="19"/>
      <c r="I34" s="19"/>
      <c r="J34" s="19"/>
      <c r="K34" s="19"/>
      <c r="L34" s="19"/>
      <c r="M34" s="19">
        <v>26</v>
      </c>
      <c r="N34" s="37">
        <v>28</v>
      </c>
      <c r="O34" s="92">
        <f t="shared" si="0"/>
        <v>54</v>
      </c>
    </row>
    <row r="35" spans="1:15" s="52" customFormat="1" ht="12.75">
      <c r="A35" s="60">
        <v>25</v>
      </c>
      <c r="B35" s="20" t="s">
        <v>161</v>
      </c>
      <c r="C35" s="20" t="s">
        <v>237</v>
      </c>
      <c r="D35" s="18" t="s">
        <v>110</v>
      </c>
      <c r="E35" s="26">
        <v>2003</v>
      </c>
      <c r="F35" s="26">
        <v>3</v>
      </c>
      <c r="G35" s="19"/>
      <c r="H35" s="19"/>
      <c r="I35" s="19"/>
      <c r="J35" s="19"/>
      <c r="K35" s="19">
        <v>24</v>
      </c>
      <c r="L35" s="19">
        <v>17</v>
      </c>
      <c r="M35" s="19"/>
      <c r="N35" s="37"/>
      <c r="O35" s="92">
        <f t="shared" si="0"/>
        <v>41</v>
      </c>
    </row>
    <row r="36" spans="1:15" s="52" customFormat="1" ht="12.75">
      <c r="A36" s="60">
        <v>26</v>
      </c>
      <c r="B36" s="17" t="s">
        <v>440</v>
      </c>
      <c r="C36" s="17" t="s">
        <v>33</v>
      </c>
      <c r="D36" s="27" t="s">
        <v>58</v>
      </c>
      <c r="E36" s="11">
        <v>2003</v>
      </c>
      <c r="F36" s="11" t="s">
        <v>80</v>
      </c>
      <c r="G36" s="19"/>
      <c r="H36" s="19"/>
      <c r="I36" s="19"/>
      <c r="J36" s="19"/>
      <c r="K36" s="19"/>
      <c r="L36" s="19"/>
      <c r="M36" s="19">
        <v>17</v>
      </c>
      <c r="N36" s="37">
        <v>24</v>
      </c>
      <c r="O36" s="92">
        <f t="shared" si="0"/>
        <v>41</v>
      </c>
    </row>
    <row r="37" spans="1:15" s="52" customFormat="1" ht="12.75">
      <c r="A37" s="60">
        <v>27</v>
      </c>
      <c r="B37" s="17" t="s">
        <v>437</v>
      </c>
      <c r="C37" s="17" t="s">
        <v>33</v>
      </c>
      <c r="D37" s="27" t="s">
        <v>58</v>
      </c>
      <c r="E37" s="11">
        <v>2003</v>
      </c>
      <c r="F37" s="11" t="s">
        <v>79</v>
      </c>
      <c r="G37" s="19"/>
      <c r="H37" s="19"/>
      <c r="I37" s="19"/>
      <c r="J37" s="19"/>
      <c r="K37" s="19"/>
      <c r="L37" s="19"/>
      <c r="M37" s="19">
        <v>24</v>
      </c>
      <c r="N37" s="37">
        <v>17</v>
      </c>
      <c r="O37" s="92">
        <f t="shared" si="0"/>
        <v>41</v>
      </c>
    </row>
    <row r="38" spans="1:15" s="52" customFormat="1" ht="12.75">
      <c r="A38" s="60">
        <v>28</v>
      </c>
      <c r="B38" s="12" t="s">
        <v>281</v>
      </c>
      <c r="C38" s="12" t="s">
        <v>158</v>
      </c>
      <c r="D38" s="27" t="s">
        <v>54</v>
      </c>
      <c r="E38" s="11">
        <v>2003</v>
      </c>
      <c r="F38" s="11">
        <v>2</v>
      </c>
      <c r="G38" s="19"/>
      <c r="H38" s="19"/>
      <c r="I38" s="19"/>
      <c r="J38" s="19"/>
      <c r="K38" s="19"/>
      <c r="L38" s="19">
        <v>13</v>
      </c>
      <c r="M38" s="19">
        <v>11</v>
      </c>
      <c r="N38" s="37">
        <v>16</v>
      </c>
      <c r="O38" s="92">
        <f t="shared" si="0"/>
        <v>40</v>
      </c>
    </row>
    <row r="39" spans="1:15" s="52" customFormat="1" ht="12.75">
      <c r="A39" s="60">
        <v>29</v>
      </c>
      <c r="B39" s="12" t="s">
        <v>410</v>
      </c>
      <c r="C39" s="12" t="s">
        <v>129</v>
      </c>
      <c r="D39" s="27" t="s">
        <v>149</v>
      </c>
      <c r="E39" s="11">
        <v>2003</v>
      </c>
      <c r="F39" s="11">
        <v>3</v>
      </c>
      <c r="G39" s="19"/>
      <c r="H39" s="19"/>
      <c r="I39" s="19"/>
      <c r="J39" s="19"/>
      <c r="K39" s="19"/>
      <c r="L39" s="19">
        <v>22</v>
      </c>
      <c r="M39" s="19">
        <v>16</v>
      </c>
      <c r="N39" s="37"/>
      <c r="O39" s="92">
        <f t="shared" si="0"/>
        <v>38</v>
      </c>
    </row>
    <row r="40" spans="1:15" s="52" customFormat="1" ht="12.75">
      <c r="A40" s="60">
        <v>30</v>
      </c>
      <c r="B40" s="17" t="s">
        <v>439</v>
      </c>
      <c r="C40" s="17" t="s">
        <v>9</v>
      </c>
      <c r="D40" s="27" t="s">
        <v>28</v>
      </c>
      <c r="E40" s="11">
        <v>2004</v>
      </c>
      <c r="F40" s="11" t="s">
        <v>79</v>
      </c>
      <c r="G40" s="19"/>
      <c r="H40" s="19"/>
      <c r="I40" s="19"/>
      <c r="J40" s="19"/>
      <c r="K40" s="19"/>
      <c r="L40" s="19"/>
      <c r="M40" s="19">
        <v>20</v>
      </c>
      <c r="N40" s="37">
        <v>18</v>
      </c>
      <c r="O40" s="92">
        <f t="shared" si="0"/>
        <v>38</v>
      </c>
    </row>
    <row r="41" spans="1:15" s="52" customFormat="1" ht="12.75">
      <c r="A41" s="60">
        <v>31</v>
      </c>
      <c r="B41" s="17" t="s">
        <v>438</v>
      </c>
      <c r="C41" s="17" t="s">
        <v>18</v>
      </c>
      <c r="D41" s="27" t="s">
        <v>26</v>
      </c>
      <c r="E41" s="11">
        <v>2003</v>
      </c>
      <c r="F41" s="11" t="s">
        <v>79</v>
      </c>
      <c r="G41" s="19"/>
      <c r="H41" s="19"/>
      <c r="I41" s="19"/>
      <c r="J41" s="19"/>
      <c r="K41" s="19"/>
      <c r="L41" s="19"/>
      <c r="M41" s="19">
        <v>22</v>
      </c>
      <c r="N41" s="37">
        <v>14</v>
      </c>
      <c r="O41" s="92">
        <f t="shared" si="0"/>
        <v>36</v>
      </c>
    </row>
    <row r="42" spans="1:15" s="52" customFormat="1" ht="12.75">
      <c r="A42" s="60">
        <v>32</v>
      </c>
      <c r="B42" s="17" t="s">
        <v>251</v>
      </c>
      <c r="C42" s="17" t="s">
        <v>158</v>
      </c>
      <c r="D42" s="27" t="s">
        <v>54</v>
      </c>
      <c r="E42" s="11">
        <v>2003</v>
      </c>
      <c r="F42" s="11">
        <v>3</v>
      </c>
      <c r="G42" s="19"/>
      <c r="H42" s="19"/>
      <c r="I42" s="19"/>
      <c r="J42" s="19"/>
      <c r="K42" s="19"/>
      <c r="L42" s="19">
        <v>21</v>
      </c>
      <c r="M42" s="19">
        <v>12</v>
      </c>
      <c r="N42" s="37"/>
      <c r="O42" s="92">
        <f t="shared" si="0"/>
        <v>33</v>
      </c>
    </row>
    <row r="43" spans="1:15" s="52" customFormat="1" ht="12.75">
      <c r="A43" s="60">
        <v>33</v>
      </c>
      <c r="B43" s="17" t="s">
        <v>289</v>
      </c>
      <c r="C43" s="17" t="s">
        <v>33</v>
      </c>
      <c r="D43" s="17" t="s">
        <v>58</v>
      </c>
      <c r="E43" s="19">
        <v>2004</v>
      </c>
      <c r="F43" s="19" t="s">
        <v>79</v>
      </c>
      <c r="G43" s="19">
        <v>31</v>
      </c>
      <c r="H43" s="19"/>
      <c r="I43" s="19"/>
      <c r="J43" s="19"/>
      <c r="K43" s="19"/>
      <c r="L43" s="19"/>
      <c r="M43" s="19"/>
      <c r="N43" s="37"/>
      <c r="O43" s="92">
        <f t="shared" si="0"/>
        <v>31</v>
      </c>
    </row>
    <row r="44" spans="1:15" s="52" customFormat="1" ht="12.75">
      <c r="A44" s="60">
        <v>34</v>
      </c>
      <c r="B44" s="17" t="s">
        <v>474</v>
      </c>
      <c r="C44" s="17" t="s">
        <v>92</v>
      </c>
      <c r="D44" s="27" t="s">
        <v>93</v>
      </c>
      <c r="E44" s="11">
        <v>2004</v>
      </c>
      <c r="F44" s="11">
        <v>3</v>
      </c>
      <c r="G44" s="19"/>
      <c r="H44" s="19"/>
      <c r="I44" s="19"/>
      <c r="J44" s="19"/>
      <c r="K44" s="19"/>
      <c r="L44" s="19"/>
      <c r="M44" s="19"/>
      <c r="N44" s="37">
        <v>30</v>
      </c>
      <c r="O44" s="92">
        <f t="shared" si="0"/>
        <v>30</v>
      </c>
    </row>
    <row r="45" spans="1:15" s="52" customFormat="1" ht="12.75">
      <c r="A45" s="60">
        <v>35</v>
      </c>
      <c r="B45" s="12" t="s">
        <v>409</v>
      </c>
      <c r="C45" s="12" t="s">
        <v>241</v>
      </c>
      <c r="D45" s="27" t="s">
        <v>126</v>
      </c>
      <c r="E45" s="11">
        <v>2004</v>
      </c>
      <c r="F45" s="11">
        <v>2</v>
      </c>
      <c r="G45" s="19"/>
      <c r="H45" s="19"/>
      <c r="I45" s="19"/>
      <c r="J45" s="19"/>
      <c r="K45" s="19"/>
      <c r="L45" s="19">
        <v>27</v>
      </c>
      <c r="M45" s="19"/>
      <c r="N45" s="37"/>
      <c r="O45" s="92">
        <f t="shared" si="0"/>
        <v>27</v>
      </c>
    </row>
    <row r="46" spans="1:15" s="52" customFormat="1" ht="12.75">
      <c r="A46" s="60">
        <v>36</v>
      </c>
      <c r="B46" s="17" t="s">
        <v>374</v>
      </c>
      <c r="C46" s="17" t="s">
        <v>25</v>
      </c>
      <c r="D46" s="17" t="s">
        <v>41</v>
      </c>
      <c r="E46" s="19">
        <v>2003</v>
      </c>
      <c r="F46" s="19" t="s">
        <v>80</v>
      </c>
      <c r="G46" s="19"/>
      <c r="H46" s="19"/>
      <c r="I46" s="19">
        <v>26</v>
      </c>
      <c r="J46" s="19"/>
      <c r="K46" s="19"/>
      <c r="L46" s="19"/>
      <c r="M46" s="19"/>
      <c r="N46" s="37"/>
      <c r="O46" s="92">
        <f t="shared" si="0"/>
        <v>26</v>
      </c>
    </row>
    <row r="47" spans="1:15" s="52" customFormat="1" ht="12.75">
      <c r="A47" s="60">
        <v>37</v>
      </c>
      <c r="B47" s="17" t="s">
        <v>436</v>
      </c>
      <c r="C47" s="17" t="s">
        <v>5</v>
      </c>
      <c r="D47" s="27" t="s">
        <v>24</v>
      </c>
      <c r="E47" s="11">
        <v>2003</v>
      </c>
      <c r="F47" s="11" t="s">
        <v>80</v>
      </c>
      <c r="G47" s="19"/>
      <c r="H47" s="19"/>
      <c r="I47" s="19"/>
      <c r="J47" s="19"/>
      <c r="K47" s="19"/>
      <c r="L47" s="19"/>
      <c r="M47" s="19">
        <v>25</v>
      </c>
      <c r="N47" s="37"/>
      <c r="O47" s="92">
        <f t="shared" si="0"/>
        <v>25</v>
      </c>
    </row>
    <row r="48" spans="1:15" s="52" customFormat="1" ht="12.75">
      <c r="A48" s="60">
        <v>38</v>
      </c>
      <c r="B48" s="17" t="s">
        <v>358</v>
      </c>
      <c r="C48" s="17" t="s">
        <v>47</v>
      </c>
      <c r="D48" s="17" t="s">
        <v>48</v>
      </c>
      <c r="E48" s="19">
        <v>2004</v>
      </c>
      <c r="F48" s="19" t="s">
        <v>80</v>
      </c>
      <c r="G48" s="19"/>
      <c r="H48" s="19">
        <v>25</v>
      </c>
      <c r="I48" s="19"/>
      <c r="J48" s="19"/>
      <c r="K48" s="19"/>
      <c r="L48" s="19"/>
      <c r="M48" s="19"/>
      <c r="N48" s="37"/>
      <c r="O48" s="92">
        <f t="shared" si="0"/>
        <v>25</v>
      </c>
    </row>
    <row r="49" spans="1:15" s="52" customFormat="1" ht="12.75">
      <c r="A49" s="60">
        <v>39</v>
      </c>
      <c r="B49" s="17" t="s">
        <v>376</v>
      </c>
      <c r="C49" s="17" t="s">
        <v>62</v>
      </c>
      <c r="D49" s="27" t="s">
        <v>68</v>
      </c>
      <c r="E49" s="11">
        <v>2004</v>
      </c>
      <c r="F49" s="11" t="s">
        <v>78</v>
      </c>
      <c r="G49" s="19"/>
      <c r="H49" s="19"/>
      <c r="I49" s="19"/>
      <c r="J49" s="19">
        <v>24</v>
      </c>
      <c r="K49" s="19"/>
      <c r="L49" s="19"/>
      <c r="M49" s="19"/>
      <c r="N49" s="37"/>
      <c r="O49" s="92">
        <f t="shared" si="0"/>
        <v>24</v>
      </c>
    </row>
    <row r="50" spans="1:15" s="52" customFormat="1" ht="12.75">
      <c r="A50" s="60">
        <v>40</v>
      </c>
      <c r="B50" s="17" t="s">
        <v>377</v>
      </c>
      <c r="C50" s="17" t="s">
        <v>238</v>
      </c>
      <c r="D50" s="27" t="s">
        <v>40</v>
      </c>
      <c r="E50" s="11">
        <v>2004</v>
      </c>
      <c r="F50" s="11" t="s">
        <v>79</v>
      </c>
      <c r="G50" s="19"/>
      <c r="H50" s="19"/>
      <c r="I50" s="19"/>
      <c r="J50" s="19">
        <v>23</v>
      </c>
      <c r="K50" s="19"/>
      <c r="L50" s="19"/>
      <c r="M50" s="19"/>
      <c r="N50" s="37"/>
      <c r="O50" s="92">
        <f t="shared" si="0"/>
        <v>23</v>
      </c>
    </row>
    <row r="51" spans="1:15" s="52" customFormat="1" ht="12.75">
      <c r="A51" s="60">
        <v>41</v>
      </c>
      <c r="B51" s="17" t="s">
        <v>275</v>
      </c>
      <c r="C51" s="17" t="s">
        <v>129</v>
      </c>
      <c r="D51" s="17" t="s">
        <v>149</v>
      </c>
      <c r="E51" s="19">
        <v>2004</v>
      </c>
      <c r="F51" s="19">
        <v>3</v>
      </c>
      <c r="G51" s="19"/>
      <c r="H51" s="19"/>
      <c r="I51" s="19"/>
      <c r="J51" s="19"/>
      <c r="K51" s="19"/>
      <c r="L51" s="19">
        <v>23</v>
      </c>
      <c r="M51" s="19"/>
      <c r="N51" s="37"/>
      <c r="O51" s="92">
        <f t="shared" si="0"/>
        <v>23</v>
      </c>
    </row>
    <row r="52" spans="1:15" s="52" customFormat="1" ht="12.75">
      <c r="A52" s="60">
        <v>42</v>
      </c>
      <c r="B52" s="17" t="s">
        <v>224</v>
      </c>
      <c r="C52" s="17" t="s">
        <v>33</v>
      </c>
      <c r="D52" s="17" t="s">
        <v>58</v>
      </c>
      <c r="E52" s="19">
        <v>2003</v>
      </c>
      <c r="F52" s="19" t="s">
        <v>79</v>
      </c>
      <c r="G52" s="19"/>
      <c r="H52" s="19"/>
      <c r="I52" s="19"/>
      <c r="J52" s="19"/>
      <c r="K52" s="19"/>
      <c r="L52" s="19"/>
      <c r="M52" s="19">
        <v>15</v>
      </c>
      <c r="N52" s="37">
        <v>8</v>
      </c>
      <c r="O52" s="92">
        <f t="shared" si="0"/>
        <v>23</v>
      </c>
    </row>
    <row r="53" spans="1:15" s="52" customFormat="1" ht="12.75">
      <c r="A53" s="60">
        <v>43</v>
      </c>
      <c r="B53" s="41" t="s">
        <v>305</v>
      </c>
      <c r="C53" s="41" t="s">
        <v>241</v>
      </c>
      <c r="D53" s="63" t="s">
        <v>126</v>
      </c>
      <c r="E53" s="30">
        <v>2003</v>
      </c>
      <c r="F53" s="30" t="s">
        <v>78</v>
      </c>
      <c r="G53" s="19">
        <v>23</v>
      </c>
      <c r="H53" s="19"/>
      <c r="I53" s="19"/>
      <c r="J53" s="19"/>
      <c r="K53" s="19"/>
      <c r="L53" s="19"/>
      <c r="M53" s="19"/>
      <c r="N53" s="37"/>
      <c r="O53" s="92">
        <f t="shared" si="0"/>
        <v>23</v>
      </c>
    </row>
    <row r="54" spans="1:15" s="52" customFormat="1" ht="12.75">
      <c r="A54" s="60">
        <v>44</v>
      </c>
      <c r="B54" s="12" t="s">
        <v>411</v>
      </c>
      <c r="C54" s="12" t="s">
        <v>16</v>
      </c>
      <c r="D54" s="27" t="s">
        <v>197</v>
      </c>
      <c r="E54" s="11">
        <v>2004</v>
      </c>
      <c r="F54" s="11" t="s">
        <v>80</v>
      </c>
      <c r="G54" s="19"/>
      <c r="H54" s="19"/>
      <c r="I54" s="19"/>
      <c r="J54" s="19"/>
      <c r="K54" s="19"/>
      <c r="L54" s="19">
        <v>19</v>
      </c>
      <c r="M54" s="19"/>
      <c r="N54" s="37"/>
      <c r="O54" s="92">
        <f t="shared" si="0"/>
        <v>19</v>
      </c>
    </row>
    <row r="55" spans="1:15" s="52" customFormat="1" ht="12.75">
      <c r="A55" s="60">
        <v>45</v>
      </c>
      <c r="B55" s="12" t="s">
        <v>412</v>
      </c>
      <c r="C55" s="12" t="s">
        <v>272</v>
      </c>
      <c r="D55" s="27" t="s">
        <v>262</v>
      </c>
      <c r="E55" s="11">
        <v>2003</v>
      </c>
      <c r="F55" s="11">
        <v>1</v>
      </c>
      <c r="G55" s="19"/>
      <c r="H55" s="19"/>
      <c r="I55" s="19"/>
      <c r="J55" s="19"/>
      <c r="K55" s="19"/>
      <c r="L55" s="19">
        <v>16</v>
      </c>
      <c r="M55" s="19"/>
      <c r="N55" s="37"/>
      <c r="O55" s="92">
        <f t="shared" si="0"/>
        <v>16</v>
      </c>
    </row>
    <row r="56" spans="1:15" s="52" customFormat="1" ht="12.75">
      <c r="A56" s="60">
        <v>46</v>
      </c>
      <c r="B56" s="17" t="s">
        <v>145</v>
      </c>
      <c r="C56" s="17" t="s">
        <v>237</v>
      </c>
      <c r="D56" s="49" t="s">
        <v>110</v>
      </c>
      <c r="E56" s="19">
        <v>2004</v>
      </c>
      <c r="F56" s="19">
        <v>1</v>
      </c>
      <c r="G56" s="19"/>
      <c r="H56" s="19"/>
      <c r="I56" s="19"/>
      <c r="J56" s="19"/>
      <c r="K56" s="19"/>
      <c r="L56" s="19">
        <v>15</v>
      </c>
      <c r="M56" s="19"/>
      <c r="N56" s="37"/>
      <c r="O56" s="92">
        <f t="shared" si="0"/>
        <v>15</v>
      </c>
    </row>
    <row r="57" spans="1:15" s="52" customFormat="1" ht="12.75">
      <c r="A57" s="60">
        <v>47</v>
      </c>
      <c r="B57" s="20" t="s">
        <v>196</v>
      </c>
      <c r="C57" s="20" t="s">
        <v>16</v>
      </c>
      <c r="D57" s="18" t="s">
        <v>197</v>
      </c>
      <c r="E57" s="26">
        <v>2003</v>
      </c>
      <c r="F57" s="19" t="s">
        <v>79</v>
      </c>
      <c r="G57" s="19"/>
      <c r="H57" s="19"/>
      <c r="I57" s="19"/>
      <c r="J57" s="19"/>
      <c r="K57" s="19"/>
      <c r="L57" s="19"/>
      <c r="M57" s="19"/>
      <c r="N57" s="37">
        <v>15</v>
      </c>
      <c r="O57" s="92">
        <f t="shared" si="0"/>
        <v>15</v>
      </c>
    </row>
    <row r="58" spans="1:15" s="52" customFormat="1" ht="12.75">
      <c r="A58" s="60">
        <v>48</v>
      </c>
      <c r="B58" s="17" t="s">
        <v>442</v>
      </c>
      <c r="C58" s="17" t="s">
        <v>4</v>
      </c>
      <c r="D58" s="27" t="s">
        <v>29</v>
      </c>
      <c r="E58" s="11">
        <v>2003</v>
      </c>
      <c r="F58" s="11" t="s">
        <v>79</v>
      </c>
      <c r="G58" s="19"/>
      <c r="H58" s="19"/>
      <c r="I58" s="19"/>
      <c r="J58" s="19"/>
      <c r="K58" s="19"/>
      <c r="L58" s="19"/>
      <c r="M58" s="19">
        <v>8</v>
      </c>
      <c r="N58" s="37">
        <v>6</v>
      </c>
      <c r="O58" s="92">
        <f t="shared" si="0"/>
        <v>14</v>
      </c>
    </row>
    <row r="59" spans="1:15" s="52" customFormat="1" ht="12.75">
      <c r="A59" s="60">
        <v>49</v>
      </c>
      <c r="B59" s="17" t="s">
        <v>441</v>
      </c>
      <c r="C59" s="17" t="s">
        <v>18</v>
      </c>
      <c r="D59" s="27" t="s">
        <v>26</v>
      </c>
      <c r="E59" s="11">
        <v>2003</v>
      </c>
      <c r="F59" s="11" t="s">
        <v>79</v>
      </c>
      <c r="G59" s="19"/>
      <c r="H59" s="19"/>
      <c r="I59" s="19"/>
      <c r="J59" s="19"/>
      <c r="K59" s="19"/>
      <c r="L59" s="19"/>
      <c r="M59" s="19">
        <v>14</v>
      </c>
      <c r="N59" s="37"/>
      <c r="O59" s="92">
        <f t="shared" si="0"/>
        <v>14</v>
      </c>
    </row>
    <row r="60" spans="1:15" s="52" customFormat="1" ht="12.75">
      <c r="A60" s="60">
        <v>50</v>
      </c>
      <c r="B60" s="12" t="s">
        <v>290</v>
      </c>
      <c r="C60" s="12" t="s">
        <v>16</v>
      </c>
      <c r="D60" s="27" t="s">
        <v>197</v>
      </c>
      <c r="E60" s="11">
        <v>2003</v>
      </c>
      <c r="F60" s="11" t="s">
        <v>79</v>
      </c>
      <c r="G60" s="19"/>
      <c r="H60" s="19"/>
      <c r="I60" s="19"/>
      <c r="J60" s="19"/>
      <c r="K60" s="19"/>
      <c r="L60" s="19"/>
      <c r="M60" s="19"/>
      <c r="N60" s="37">
        <v>13</v>
      </c>
      <c r="O60" s="92">
        <f t="shared" si="0"/>
        <v>13</v>
      </c>
    </row>
    <row r="61" spans="1:15" s="52" customFormat="1" ht="13.5" thickBot="1">
      <c r="A61" s="103">
        <v>51</v>
      </c>
      <c r="B61" s="84" t="s">
        <v>271</v>
      </c>
      <c r="C61" s="84" t="s">
        <v>16</v>
      </c>
      <c r="D61" s="82" t="s">
        <v>197</v>
      </c>
      <c r="E61" s="23">
        <v>2003</v>
      </c>
      <c r="F61" s="23" t="s">
        <v>78</v>
      </c>
      <c r="G61" s="98"/>
      <c r="H61" s="98"/>
      <c r="I61" s="98"/>
      <c r="J61" s="98"/>
      <c r="K61" s="98"/>
      <c r="L61" s="98"/>
      <c r="M61" s="98"/>
      <c r="N61" s="99">
        <v>11</v>
      </c>
      <c r="O61" s="101">
        <f t="shared" si="0"/>
        <v>11</v>
      </c>
    </row>
  </sheetData>
  <mergeCells count="12">
    <mergeCell ref="F9:F10"/>
    <mergeCell ref="A5:O5"/>
    <mergeCell ref="A7:O7"/>
    <mergeCell ref="O9:O10"/>
    <mergeCell ref="H9:J9"/>
    <mergeCell ref="K9:L9"/>
    <mergeCell ref="M9:N9"/>
    <mergeCell ref="C9:C10"/>
    <mergeCell ref="D9:D10"/>
    <mergeCell ref="E9:E10"/>
    <mergeCell ref="A9:A10"/>
    <mergeCell ref="B9:B10"/>
  </mergeCells>
  <printOptions horizontalCentered="1"/>
  <pageMargins left="0.21" right="0.2" top="0.23" bottom="0.23" header="0.15748031496062992" footer="0.1968503937007874"/>
  <pageSetup horizontalDpi="600" verticalDpi="600" orientation="landscape" paperSize="9" r:id="rId1"/>
  <ignoredErrors>
    <ignoredError sqref="P11:P22 O51:O56 O24:O45 P23:P44 O11:O19 O21:O22" formulaRange="1"/>
    <ignoredError sqref="O2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375" style="0" customWidth="1"/>
    <col min="3" max="3" width="16.25390625" style="0" customWidth="1"/>
    <col min="4" max="4" width="15.375" style="6" customWidth="1"/>
    <col min="5" max="5" width="5.875" style="10" customWidth="1"/>
    <col min="6" max="6" width="4.75390625" style="10" customWidth="1"/>
    <col min="7" max="7" width="9.625" style="10" customWidth="1"/>
    <col min="8" max="10" width="8.75390625" style="10" customWidth="1"/>
    <col min="11" max="12" width="8.00390625" style="10" customWidth="1"/>
    <col min="13" max="14" width="9.625" style="10" customWidth="1"/>
    <col min="15" max="15" width="6.375" style="0" customWidth="1"/>
  </cols>
  <sheetData>
    <row r="1" spans="11:15" ht="12.75">
      <c r="K1" s="15" t="s">
        <v>3</v>
      </c>
      <c r="O1" s="10"/>
    </row>
    <row r="2" spans="1:15" ht="12.75">
      <c r="A2" s="2"/>
      <c r="B2" s="2"/>
      <c r="C2" s="2"/>
      <c r="D2" s="7"/>
      <c r="E2" s="2"/>
      <c r="F2" s="2"/>
      <c r="G2" s="2"/>
      <c r="K2" s="15" t="s">
        <v>20</v>
      </c>
      <c r="O2" s="10"/>
    </row>
    <row r="3" spans="1:15" ht="12.75">
      <c r="A3" s="2"/>
      <c r="B3" s="2"/>
      <c r="C3" s="2"/>
      <c r="D3" s="7"/>
      <c r="E3" s="2"/>
      <c r="F3" s="2"/>
      <c r="K3" s="6" t="s">
        <v>2</v>
      </c>
      <c r="O3" s="10"/>
    </row>
    <row r="4" spans="1:15" ht="12.75">
      <c r="A4" s="2"/>
      <c r="B4" s="2"/>
      <c r="C4" s="2"/>
      <c r="D4" s="7"/>
      <c r="E4" s="2"/>
      <c r="F4" s="2"/>
      <c r="K4" s="6"/>
      <c r="O4" s="10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7.5" customHeight="1">
      <c r="O6" s="10"/>
    </row>
    <row r="7" spans="1:15" ht="15.75">
      <c r="A7" s="120" t="s">
        <v>227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7.5" customHeight="1" thickBot="1">
      <c r="A8" s="2"/>
      <c r="B8" s="2"/>
      <c r="C8" s="2"/>
      <c r="D8" s="7"/>
      <c r="E8" s="2"/>
      <c r="F8" s="2"/>
      <c r="G8" s="2"/>
      <c r="O8" s="10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2.75" customHeight="1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>
      <c r="A11" s="56">
        <v>1</v>
      </c>
      <c r="B11" s="46" t="s">
        <v>60</v>
      </c>
      <c r="C11" s="46" t="s">
        <v>33</v>
      </c>
      <c r="D11" s="74" t="s">
        <v>58</v>
      </c>
      <c r="E11" s="32">
        <v>2001</v>
      </c>
      <c r="F11" s="35" t="s">
        <v>107</v>
      </c>
      <c r="G11" s="32">
        <v>40</v>
      </c>
      <c r="H11" s="32">
        <v>37</v>
      </c>
      <c r="I11" s="32">
        <v>40</v>
      </c>
      <c r="J11" s="32">
        <v>40</v>
      </c>
      <c r="K11" s="32">
        <v>30</v>
      </c>
      <c r="L11" s="32">
        <v>40</v>
      </c>
      <c r="M11" s="32">
        <v>37</v>
      </c>
      <c r="N11" s="48">
        <v>40</v>
      </c>
      <c r="O11" s="100">
        <f>SUM(G11:N11)-H11-K11</f>
        <v>237</v>
      </c>
    </row>
    <row r="12" spans="1:15" s="52" customFormat="1" ht="12.75">
      <c r="A12" s="50">
        <v>2</v>
      </c>
      <c r="B12" s="20" t="s">
        <v>59</v>
      </c>
      <c r="C12" s="20" t="s">
        <v>33</v>
      </c>
      <c r="D12" s="18" t="s">
        <v>58</v>
      </c>
      <c r="E12" s="19">
        <v>2001</v>
      </c>
      <c r="F12" s="19" t="s">
        <v>107</v>
      </c>
      <c r="G12" s="19">
        <v>37</v>
      </c>
      <c r="H12" s="19">
        <v>40</v>
      </c>
      <c r="I12" s="19">
        <v>33</v>
      </c>
      <c r="J12" s="19">
        <v>37</v>
      </c>
      <c r="K12" s="19">
        <v>37</v>
      </c>
      <c r="L12" s="19">
        <v>37</v>
      </c>
      <c r="M12" s="19">
        <v>40</v>
      </c>
      <c r="N12" s="37">
        <v>35</v>
      </c>
      <c r="O12" s="92">
        <f>SUM(G12:N12)-I12-N12</f>
        <v>228</v>
      </c>
    </row>
    <row r="13" spans="1:15" s="52" customFormat="1" ht="12.75">
      <c r="A13" s="50">
        <v>3</v>
      </c>
      <c r="B13" s="20" t="s">
        <v>52</v>
      </c>
      <c r="C13" s="20" t="s">
        <v>25</v>
      </c>
      <c r="D13" s="18" t="s">
        <v>41</v>
      </c>
      <c r="E13" s="19">
        <v>2002</v>
      </c>
      <c r="F13" s="26">
        <v>1</v>
      </c>
      <c r="G13" s="19">
        <v>35</v>
      </c>
      <c r="H13" s="19">
        <v>32</v>
      </c>
      <c r="I13" s="19">
        <v>37</v>
      </c>
      <c r="J13" s="19">
        <v>33</v>
      </c>
      <c r="K13" s="19">
        <v>40</v>
      </c>
      <c r="L13" s="19">
        <v>31</v>
      </c>
      <c r="M13" s="19">
        <v>33</v>
      </c>
      <c r="N13" s="37">
        <v>32</v>
      </c>
      <c r="O13" s="92">
        <f>SUM(G13:N13)-L13-N13</f>
        <v>210</v>
      </c>
    </row>
    <row r="14" spans="1:15" s="52" customFormat="1" ht="12.75">
      <c r="A14" s="50">
        <v>4</v>
      </c>
      <c r="B14" s="20" t="s">
        <v>57</v>
      </c>
      <c r="C14" s="20" t="s">
        <v>33</v>
      </c>
      <c r="D14" s="18" t="s">
        <v>58</v>
      </c>
      <c r="E14" s="19">
        <v>2001</v>
      </c>
      <c r="F14" s="26">
        <v>1</v>
      </c>
      <c r="G14" s="19">
        <v>32</v>
      </c>
      <c r="H14" s="19">
        <v>33</v>
      </c>
      <c r="I14" s="19">
        <v>35</v>
      </c>
      <c r="J14" s="19">
        <v>35</v>
      </c>
      <c r="K14" s="19">
        <v>33</v>
      </c>
      <c r="L14" s="19">
        <v>33</v>
      </c>
      <c r="M14" s="19">
        <v>35</v>
      </c>
      <c r="N14" s="37">
        <v>37</v>
      </c>
      <c r="O14" s="92">
        <f>SUM(G14:N14)-G14-H14</f>
        <v>208</v>
      </c>
    </row>
    <row r="15" spans="1:15" s="52" customFormat="1" ht="12.75">
      <c r="A15" s="50">
        <v>5</v>
      </c>
      <c r="B15" s="17" t="s">
        <v>122</v>
      </c>
      <c r="C15" s="17" t="s">
        <v>33</v>
      </c>
      <c r="D15" s="49" t="s">
        <v>58</v>
      </c>
      <c r="E15" s="19">
        <v>2001</v>
      </c>
      <c r="F15" s="19">
        <v>1</v>
      </c>
      <c r="G15" s="19">
        <v>33</v>
      </c>
      <c r="H15" s="19">
        <v>30</v>
      </c>
      <c r="I15" s="19">
        <v>25</v>
      </c>
      <c r="J15" s="19">
        <v>27</v>
      </c>
      <c r="K15" s="19">
        <v>32</v>
      </c>
      <c r="L15" s="19">
        <v>32</v>
      </c>
      <c r="M15" s="19">
        <v>32</v>
      </c>
      <c r="N15" s="37">
        <v>30</v>
      </c>
      <c r="O15" s="92">
        <f>SUM(G15:N15)-I15-J15</f>
        <v>189</v>
      </c>
    </row>
    <row r="16" spans="1:15" s="52" customFormat="1" ht="12.75">
      <c r="A16" s="50">
        <v>6</v>
      </c>
      <c r="B16" s="20" t="s">
        <v>83</v>
      </c>
      <c r="C16" s="20" t="s">
        <v>33</v>
      </c>
      <c r="D16" s="49" t="s">
        <v>58</v>
      </c>
      <c r="E16" s="19">
        <v>2002</v>
      </c>
      <c r="F16" s="19">
        <v>1</v>
      </c>
      <c r="G16" s="19">
        <v>30</v>
      </c>
      <c r="H16" s="19">
        <v>31</v>
      </c>
      <c r="I16" s="19"/>
      <c r="J16" s="19">
        <v>30</v>
      </c>
      <c r="K16" s="19">
        <v>35</v>
      </c>
      <c r="L16" s="19">
        <v>28</v>
      </c>
      <c r="M16" s="19">
        <v>30</v>
      </c>
      <c r="N16" s="37">
        <v>24</v>
      </c>
      <c r="O16" s="92">
        <f>SUM(G16:N16)-N16</f>
        <v>184</v>
      </c>
    </row>
    <row r="17" spans="1:15" s="52" customFormat="1" ht="12.75">
      <c r="A17" s="50">
        <v>7</v>
      </c>
      <c r="B17" s="20" t="s">
        <v>139</v>
      </c>
      <c r="C17" s="20" t="s">
        <v>33</v>
      </c>
      <c r="D17" s="49" t="s">
        <v>58</v>
      </c>
      <c r="E17" s="19">
        <v>2001</v>
      </c>
      <c r="F17" s="19">
        <v>1</v>
      </c>
      <c r="G17" s="19">
        <v>25</v>
      </c>
      <c r="H17" s="19">
        <v>28</v>
      </c>
      <c r="I17" s="19">
        <v>29</v>
      </c>
      <c r="J17" s="19">
        <v>31</v>
      </c>
      <c r="K17" s="19">
        <v>31</v>
      </c>
      <c r="L17" s="19">
        <v>35</v>
      </c>
      <c r="M17" s="19">
        <v>29</v>
      </c>
      <c r="N17" s="37">
        <v>26</v>
      </c>
      <c r="O17" s="92">
        <f>SUM(G17:N17)-G17-N17</f>
        <v>183</v>
      </c>
    </row>
    <row r="18" spans="1:15" s="52" customFormat="1" ht="12.75">
      <c r="A18" s="50">
        <v>8</v>
      </c>
      <c r="B18" s="20" t="s">
        <v>133</v>
      </c>
      <c r="C18" s="20" t="s">
        <v>241</v>
      </c>
      <c r="D18" s="18" t="s">
        <v>126</v>
      </c>
      <c r="E18" s="26">
        <v>2002</v>
      </c>
      <c r="F18" s="26">
        <v>1</v>
      </c>
      <c r="G18" s="19">
        <v>27</v>
      </c>
      <c r="H18" s="19">
        <v>22</v>
      </c>
      <c r="I18" s="19">
        <v>32</v>
      </c>
      <c r="J18" s="19">
        <v>32</v>
      </c>
      <c r="K18" s="19">
        <v>27</v>
      </c>
      <c r="L18" s="19">
        <v>22</v>
      </c>
      <c r="M18" s="19"/>
      <c r="N18" s="37">
        <v>33</v>
      </c>
      <c r="O18" s="92">
        <f>SUM(G18:N18)-H18</f>
        <v>173</v>
      </c>
    </row>
    <row r="19" spans="1:15" s="52" customFormat="1" ht="12.75">
      <c r="A19" s="50">
        <v>9</v>
      </c>
      <c r="B19" s="17" t="s">
        <v>124</v>
      </c>
      <c r="C19" s="17" t="s">
        <v>33</v>
      </c>
      <c r="D19" s="49" t="s">
        <v>58</v>
      </c>
      <c r="E19" s="19">
        <v>2001</v>
      </c>
      <c r="F19" s="19">
        <v>1</v>
      </c>
      <c r="G19" s="19">
        <v>31</v>
      </c>
      <c r="H19" s="19">
        <v>26</v>
      </c>
      <c r="I19" s="19">
        <v>29</v>
      </c>
      <c r="J19" s="19">
        <v>29</v>
      </c>
      <c r="K19" s="19">
        <v>28</v>
      </c>
      <c r="L19" s="19">
        <v>27</v>
      </c>
      <c r="M19" s="19">
        <v>23</v>
      </c>
      <c r="N19" s="37">
        <v>27</v>
      </c>
      <c r="O19" s="92">
        <f>SUM(G19:N19)-H19-M19</f>
        <v>171</v>
      </c>
    </row>
    <row r="20" spans="1:15" s="52" customFormat="1" ht="12.75">
      <c r="A20" s="50">
        <v>10</v>
      </c>
      <c r="B20" s="20" t="s">
        <v>86</v>
      </c>
      <c r="C20" s="20" t="s">
        <v>33</v>
      </c>
      <c r="D20" s="18" t="s">
        <v>58</v>
      </c>
      <c r="E20" s="26">
        <v>2001</v>
      </c>
      <c r="F20" s="26">
        <v>1</v>
      </c>
      <c r="G20" s="19"/>
      <c r="H20" s="19">
        <v>27</v>
      </c>
      <c r="I20" s="19">
        <v>30</v>
      </c>
      <c r="J20" s="19"/>
      <c r="K20" s="19">
        <v>29</v>
      </c>
      <c r="L20" s="19">
        <v>30</v>
      </c>
      <c r="M20" s="19">
        <v>21</v>
      </c>
      <c r="N20" s="37">
        <v>28</v>
      </c>
      <c r="O20" s="92">
        <f>SUM(G20:N20)</f>
        <v>165</v>
      </c>
    </row>
    <row r="21" spans="1:15" s="52" customFormat="1" ht="12.75">
      <c r="A21" s="50">
        <v>11</v>
      </c>
      <c r="B21" s="20" t="s">
        <v>136</v>
      </c>
      <c r="C21" s="20" t="s">
        <v>241</v>
      </c>
      <c r="D21" s="18" t="s">
        <v>126</v>
      </c>
      <c r="E21" s="26">
        <v>2002</v>
      </c>
      <c r="F21" s="26">
        <v>1</v>
      </c>
      <c r="G21" s="19">
        <v>21</v>
      </c>
      <c r="H21" s="19">
        <v>25</v>
      </c>
      <c r="I21" s="19">
        <v>31</v>
      </c>
      <c r="J21" s="19">
        <v>28</v>
      </c>
      <c r="K21" s="19"/>
      <c r="L21" s="19"/>
      <c r="M21" s="19">
        <v>27</v>
      </c>
      <c r="N21" s="37">
        <v>18</v>
      </c>
      <c r="O21" s="92">
        <f>SUM(G21:N21)</f>
        <v>150</v>
      </c>
    </row>
    <row r="22" spans="1:15" s="52" customFormat="1" ht="12.75">
      <c r="A22" s="50">
        <v>12</v>
      </c>
      <c r="B22" s="20" t="s">
        <v>67</v>
      </c>
      <c r="C22" s="20" t="s">
        <v>25</v>
      </c>
      <c r="D22" s="18" t="s">
        <v>41</v>
      </c>
      <c r="E22" s="19">
        <v>2002</v>
      </c>
      <c r="F22" s="26">
        <v>2</v>
      </c>
      <c r="G22" s="19">
        <v>23</v>
      </c>
      <c r="H22" s="19">
        <v>24</v>
      </c>
      <c r="I22" s="19">
        <v>27</v>
      </c>
      <c r="J22" s="19"/>
      <c r="K22" s="19">
        <v>26</v>
      </c>
      <c r="L22" s="19">
        <v>23</v>
      </c>
      <c r="M22" s="19">
        <v>11</v>
      </c>
      <c r="N22" s="37">
        <v>22</v>
      </c>
      <c r="O22" s="92">
        <f>SUM(G22:N22)-M22</f>
        <v>145</v>
      </c>
    </row>
    <row r="23" spans="1:15" s="52" customFormat="1" ht="12.75">
      <c r="A23" s="50">
        <v>13</v>
      </c>
      <c r="B23" s="20" t="s">
        <v>137</v>
      </c>
      <c r="C23" s="20" t="s">
        <v>241</v>
      </c>
      <c r="D23" s="18" t="s">
        <v>126</v>
      </c>
      <c r="E23" s="26">
        <v>2002</v>
      </c>
      <c r="F23" s="26">
        <v>1</v>
      </c>
      <c r="G23" s="19">
        <v>17</v>
      </c>
      <c r="H23" s="19"/>
      <c r="I23" s="19"/>
      <c r="J23" s="19"/>
      <c r="K23" s="19">
        <v>25</v>
      </c>
      <c r="L23" s="19">
        <v>26</v>
      </c>
      <c r="M23" s="19">
        <v>28</v>
      </c>
      <c r="N23" s="37">
        <v>20</v>
      </c>
      <c r="O23" s="92">
        <f aca="true" t="shared" si="0" ref="O23:O60">SUM(G23:N23)</f>
        <v>116</v>
      </c>
    </row>
    <row r="24" spans="1:15" s="52" customFormat="1" ht="12.75">
      <c r="A24" s="50">
        <v>14</v>
      </c>
      <c r="B24" s="20" t="s">
        <v>45</v>
      </c>
      <c r="C24" s="20" t="s">
        <v>9</v>
      </c>
      <c r="D24" s="18" t="s">
        <v>28</v>
      </c>
      <c r="E24" s="19">
        <v>2002</v>
      </c>
      <c r="F24" s="19">
        <v>1</v>
      </c>
      <c r="G24" s="19"/>
      <c r="H24" s="19">
        <v>35</v>
      </c>
      <c r="I24" s="19"/>
      <c r="J24" s="19">
        <v>25</v>
      </c>
      <c r="K24" s="19"/>
      <c r="L24" s="19"/>
      <c r="M24" s="19">
        <v>26</v>
      </c>
      <c r="N24" s="37">
        <v>29</v>
      </c>
      <c r="O24" s="92">
        <f t="shared" si="0"/>
        <v>115</v>
      </c>
    </row>
    <row r="25" spans="1:15" s="52" customFormat="1" ht="12.75">
      <c r="A25" s="50">
        <v>15</v>
      </c>
      <c r="B25" s="20" t="s">
        <v>65</v>
      </c>
      <c r="C25" s="20" t="s">
        <v>33</v>
      </c>
      <c r="D25" s="18" t="s">
        <v>58</v>
      </c>
      <c r="E25" s="19">
        <v>2002</v>
      </c>
      <c r="F25" s="19">
        <v>1</v>
      </c>
      <c r="G25" s="19"/>
      <c r="H25" s="19">
        <v>29</v>
      </c>
      <c r="I25" s="19"/>
      <c r="J25" s="19">
        <v>26</v>
      </c>
      <c r="K25" s="19"/>
      <c r="L25" s="19">
        <v>29</v>
      </c>
      <c r="M25" s="19">
        <v>31</v>
      </c>
      <c r="N25" s="37"/>
      <c r="O25" s="92">
        <f t="shared" si="0"/>
        <v>115</v>
      </c>
    </row>
    <row r="26" spans="1:15" s="52" customFormat="1" ht="12.75">
      <c r="A26" s="50">
        <v>16</v>
      </c>
      <c r="B26" s="20" t="s">
        <v>209</v>
      </c>
      <c r="C26" s="20" t="s">
        <v>112</v>
      </c>
      <c r="D26" s="27" t="s">
        <v>113</v>
      </c>
      <c r="E26" s="11">
        <v>2001</v>
      </c>
      <c r="F26" s="11">
        <v>2</v>
      </c>
      <c r="G26" s="19"/>
      <c r="H26" s="19"/>
      <c r="I26" s="19"/>
      <c r="J26" s="19"/>
      <c r="K26" s="19">
        <v>23</v>
      </c>
      <c r="L26" s="19">
        <v>24</v>
      </c>
      <c r="M26" s="19">
        <v>20</v>
      </c>
      <c r="N26" s="37">
        <v>21</v>
      </c>
      <c r="O26" s="92">
        <f t="shared" si="0"/>
        <v>88</v>
      </c>
    </row>
    <row r="27" spans="1:15" s="52" customFormat="1" ht="12.75">
      <c r="A27" s="50">
        <v>17</v>
      </c>
      <c r="B27" s="20" t="s">
        <v>44</v>
      </c>
      <c r="C27" s="20" t="s">
        <v>158</v>
      </c>
      <c r="D27" s="18" t="s">
        <v>54</v>
      </c>
      <c r="E27" s="19">
        <v>2001</v>
      </c>
      <c r="F27" s="19">
        <v>1</v>
      </c>
      <c r="G27" s="19">
        <v>28</v>
      </c>
      <c r="H27" s="19"/>
      <c r="I27" s="19"/>
      <c r="J27" s="19"/>
      <c r="K27" s="19"/>
      <c r="L27" s="19"/>
      <c r="M27" s="19">
        <v>25</v>
      </c>
      <c r="N27" s="37">
        <v>31</v>
      </c>
      <c r="O27" s="92">
        <f t="shared" si="0"/>
        <v>84</v>
      </c>
    </row>
    <row r="28" spans="1:15" s="52" customFormat="1" ht="12.75">
      <c r="A28" s="50">
        <v>18</v>
      </c>
      <c r="B28" s="20" t="s">
        <v>134</v>
      </c>
      <c r="C28" s="20" t="s">
        <v>158</v>
      </c>
      <c r="D28" s="18" t="s">
        <v>54</v>
      </c>
      <c r="E28" s="26">
        <v>2002</v>
      </c>
      <c r="F28" s="26">
        <v>1</v>
      </c>
      <c r="G28" s="19">
        <v>29</v>
      </c>
      <c r="H28" s="19"/>
      <c r="I28" s="19"/>
      <c r="J28" s="19"/>
      <c r="K28" s="19"/>
      <c r="L28" s="19"/>
      <c r="M28" s="19">
        <v>13</v>
      </c>
      <c r="N28" s="37">
        <v>25</v>
      </c>
      <c r="O28" s="92">
        <f t="shared" si="0"/>
        <v>67</v>
      </c>
    </row>
    <row r="29" spans="1:15" s="52" customFormat="1" ht="12.75">
      <c r="A29" s="50">
        <v>19</v>
      </c>
      <c r="B29" s="20" t="s">
        <v>193</v>
      </c>
      <c r="C29" s="20" t="s">
        <v>158</v>
      </c>
      <c r="D29" s="27" t="s">
        <v>54</v>
      </c>
      <c r="E29" s="11">
        <v>2002</v>
      </c>
      <c r="F29" s="11">
        <v>3</v>
      </c>
      <c r="G29" s="19">
        <v>19</v>
      </c>
      <c r="H29" s="19"/>
      <c r="I29" s="19"/>
      <c r="J29" s="19"/>
      <c r="K29" s="19"/>
      <c r="L29" s="19"/>
      <c r="M29" s="19">
        <v>12</v>
      </c>
      <c r="N29" s="37">
        <v>23</v>
      </c>
      <c r="O29" s="92">
        <f t="shared" si="0"/>
        <v>54</v>
      </c>
    </row>
    <row r="30" spans="1:15" s="52" customFormat="1" ht="12.75">
      <c r="A30" s="50">
        <v>20</v>
      </c>
      <c r="B30" s="17" t="s">
        <v>257</v>
      </c>
      <c r="C30" s="17" t="s">
        <v>241</v>
      </c>
      <c r="D30" s="27" t="s">
        <v>126</v>
      </c>
      <c r="E30" s="11">
        <v>2002</v>
      </c>
      <c r="F30" s="11" t="s">
        <v>79</v>
      </c>
      <c r="G30" s="19">
        <v>12</v>
      </c>
      <c r="H30" s="19"/>
      <c r="I30" s="19"/>
      <c r="J30" s="19">
        <v>22</v>
      </c>
      <c r="K30" s="19"/>
      <c r="L30" s="19"/>
      <c r="M30" s="19">
        <v>18</v>
      </c>
      <c r="N30" s="37"/>
      <c r="O30" s="92">
        <f t="shared" si="0"/>
        <v>52</v>
      </c>
    </row>
    <row r="31" spans="1:15" s="52" customFormat="1" ht="12.75">
      <c r="A31" s="50">
        <v>21</v>
      </c>
      <c r="B31" s="17" t="s">
        <v>151</v>
      </c>
      <c r="C31" s="17" t="s">
        <v>241</v>
      </c>
      <c r="D31" s="49" t="s">
        <v>126</v>
      </c>
      <c r="E31" s="19">
        <v>2002</v>
      </c>
      <c r="F31" s="19">
        <v>2</v>
      </c>
      <c r="G31" s="19"/>
      <c r="H31" s="19"/>
      <c r="I31" s="19">
        <v>26</v>
      </c>
      <c r="J31" s="19">
        <v>24</v>
      </c>
      <c r="K31" s="19"/>
      <c r="L31" s="19"/>
      <c r="M31" s="19"/>
      <c r="N31" s="37"/>
      <c r="O31" s="92">
        <f t="shared" si="0"/>
        <v>50</v>
      </c>
    </row>
    <row r="32" spans="1:15" s="52" customFormat="1" ht="12.75">
      <c r="A32" s="50">
        <v>22</v>
      </c>
      <c r="B32" s="17" t="s">
        <v>162</v>
      </c>
      <c r="C32" s="17" t="s">
        <v>158</v>
      </c>
      <c r="D32" s="49" t="s">
        <v>54</v>
      </c>
      <c r="E32" s="19">
        <v>2002</v>
      </c>
      <c r="F32" s="19">
        <v>3</v>
      </c>
      <c r="G32" s="19">
        <v>13</v>
      </c>
      <c r="H32" s="19"/>
      <c r="I32" s="19"/>
      <c r="J32" s="19"/>
      <c r="K32" s="19"/>
      <c r="L32" s="19"/>
      <c r="M32" s="19">
        <v>15</v>
      </c>
      <c r="N32" s="37">
        <v>16</v>
      </c>
      <c r="O32" s="92">
        <f t="shared" si="0"/>
        <v>44</v>
      </c>
    </row>
    <row r="33" spans="1:15" s="52" customFormat="1" ht="12.75">
      <c r="A33" s="50">
        <v>23</v>
      </c>
      <c r="B33" s="20" t="s">
        <v>43</v>
      </c>
      <c r="C33" s="20" t="s">
        <v>158</v>
      </c>
      <c r="D33" s="18" t="s">
        <v>54</v>
      </c>
      <c r="E33" s="19">
        <v>2001</v>
      </c>
      <c r="F33" s="26">
        <v>2</v>
      </c>
      <c r="G33" s="19">
        <v>24</v>
      </c>
      <c r="H33" s="19"/>
      <c r="I33" s="19"/>
      <c r="J33" s="19"/>
      <c r="K33" s="19"/>
      <c r="L33" s="19"/>
      <c r="M33" s="19"/>
      <c r="N33" s="37">
        <v>19</v>
      </c>
      <c r="O33" s="92">
        <f t="shared" si="0"/>
        <v>43</v>
      </c>
    </row>
    <row r="34" spans="1:15" s="52" customFormat="1" ht="12.75">
      <c r="A34" s="50">
        <v>24</v>
      </c>
      <c r="B34" s="12" t="s">
        <v>367</v>
      </c>
      <c r="C34" s="12" t="s">
        <v>25</v>
      </c>
      <c r="D34" s="27" t="s">
        <v>41</v>
      </c>
      <c r="E34" s="11">
        <v>2002</v>
      </c>
      <c r="F34" s="11" t="s">
        <v>79</v>
      </c>
      <c r="G34" s="19"/>
      <c r="H34" s="19">
        <v>20</v>
      </c>
      <c r="I34" s="19"/>
      <c r="J34" s="19">
        <v>23</v>
      </c>
      <c r="K34" s="61"/>
      <c r="L34" s="19"/>
      <c r="M34" s="19"/>
      <c r="N34" s="37"/>
      <c r="O34" s="92">
        <f t="shared" si="0"/>
        <v>43</v>
      </c>
    </row>
    <row r="35" spans="1:15" s="52" customFormat="1" ht="12.75">
      <c r="A35" s="50">
        <v>25</v>
      </c>
      <c r="B35" s="12" t="s">
        <v>292</v>
      </c>
      <c r="C35" s="12" t="s">
        <v>47</v>
      </c>
      <c r="D35" s="27" t="s">
        <v>48</v>
      </c>
      <c r="E35" s="11">
        <v>2002</v>
      </c>
      <c r="F35" s="11" t="s">
        <v>80</v>
      </c>
      <c r="G35" s="19"/>
      <c r="H35" s="19">
        <v>23</v>
      </c>
      <c r="I35" s="19"/>
      <c r="J35" s="19">
        <v>20</v>
      </c>
      <c r="K35" s="19"/>
      <c r="L35" s="19"/>
      <c r="M35" s="19"/>
      <c r="N35" s="37"/>
      <c r="O35" s="92">
        <f t="shared" si="0"/>
        <v>43</v>
      </c>
    </row>
    <row r="36" spans="1:15" s="52" customFormat="1" ht="12.75">
      <c r="A36" s="50">
        <v>26</v>
      </c>
      <c r="B36" s="34" t="s">
        <v>135</v>
      </c>
      <c r="C36" s="34" t="s">
        <v>5</v>
      </c>
      <c r="D36" s="54" t="s">
        <v>24</v>
      </c>
      <c r="E36" s="55">
        <v>2002</v>
      </c>
      <c r="F36" s="26">
        <v>1</v>
      </c>
      <c r="G36" s="19">
        <v>26</v>
      </c>
      <c r="H36" s="19"/>
      <c r="I36" s="19"/>
      <c r="J36" s="19"/>
      <c r="K36" s="19"/>
      <c r="L36" s="19"/>
      <c r="M36" s="19">
        <v>16</v>
      </c>
      <c r="N36" s="37"/>
      <c r="O36" s="92">
        <f t="shared" si="0"/>
        <v>42</v>
      </c>
    </row>
    <row r="37" spans="1:15" s="52" customFormat="1" ht="12.75">
      <c r="A37" s="50">
        <v>27</v>
      </c>
      <c r="B37" s="67" t="s">
        <v>368</v>
      </c>
      <c r="C37" s="67" t="s">
        <v>47</v>
      </c>
      <c r="D37" s="63" t="s">
        <v>48</v>
      </c>
      <c r="E37" s="30">
        <v>2002</v>
      </c>
      <c r="F37" s="11" t="s">
        <v>80</v>
      </c>
      <c r="G37" s="19"/>
      <c r="H37" s="19">
        <v>19</v>
      </c>
      <c r="I37" s="19"/>
      <c r="J37" s="19">
        <v>21</v>
      </c>
      <c r="K37" s="19"/>
      <c r="L37" s="19"/>
      <c r="M37" s="19"/>
      <c r="N37" s="37"/>
      <c r="O37" s="92">
        <f t="shared" si="0"/>
        <v>40</v>
      </c>
    </row>
    <row r="38" spans="1:15" s="52" customFormat="1" ht="12.75">
      <c r="A38" s="50">
        <v>28</v>
      </c>
      <c r="B38" s="67" t="s">
        <v>347</v>
      </c>
      <c r="C38" s="67" t="s">
        <v>25</v>
      </c>
      <c r="D38" s="63" t="s">
        <v>41</v>
      </c>
      <c r="E38" s="30">
        <v>2002</v>
      </c>
      <c r="F38" s="11" t="s">
        <v>80</v>
      </c>
      <c r="G38" s="19">
        <v>14</v>
      </c>
      <c r="H38" s="19"/>
      <c r="I38" s="19">
        <v>24</v>
      </c>
      <c r="J38" s="19"/>
      <c r="K38" s="19"/>
      <c r="L38" s="19"/>
      <c r="M38" s="19"/>
      <c r="N38" s="37"/>
      <c r="O38" s="92">
        <f t="shared" si="0"/>
        <v>38</v>
      </c>
    </row>
    <row r="39" spans="1:15" s="52" customFormat="1" ht="12.75">
      <c r="A39" s="50">
        <v>29</v>
      </c>
      <c r="B39" s="41" t="s">
        <v>119</v>
      </c>
      <c r="C39" s="41" t="s">
        <v>33</v>
      </c>
      <c r="D39" s="51" t="s">
        <v>58</v>
      </c>
      <c r="E39" s="29">
        <v>2002</v>
      </c>
      <c r="F39" s="19">
        <v>2</v>
      </c>
      <c r="G39" s="19"/>
      <c r="H39" s="19"/>
      <c r="I39" s="19"/>
      <c r="J39" s="19"/>
      <c r="K39" s="19"/>
      <c r="L39" s="19"/>
      <c r="M39" s="19">
        <v>19</v>
      </c>
      <c r="N39" s="37">
        <v>17</v>
      </c>
      <c r="O39" s="92">
        <f t="shared" si="0"/>
        <v>36</v>
      </c>
    </row>
    <row r="40" spans="1:15" s="52" customFormat="1" ht="12.75">
      <c r="A40" s="50">
        <v>30</v>
      </c>
      <c r="B40" s="67" t="s">
        <v>369</v>
      </c>
      <c r="C40" s="67" t="s">
        <v>92</v>
      </c>
      <c r="D40" s="63" t="s">
        <v>93</v>
      </c>
      <c r="E40" s="30">
        <v>2002</v>
      </c>
      <c r="F40" s="11" t="s">
        <v>80</v>
      </c>
      <c r="G40" s="19"/>
      <c r="H40" s="19">
        <v>18</v>
      </c>
      <c r="I40" s="19"/>
      <c r="J40" s="19"/>
      <c r="K40" s="19"/>
      <c r="L40" s="19"/>
      <c r="M40" s="19"/>
      <c r="N40" s="37">
        <v>12</v>
      </c>
      <c r="O40" s="92">
        <f t="shared" si="0"/>
        <v>30</v>
      </c>
    </row>
    <row r="41" spans="1:15" s="52" customFormat="1" ht="12.75">
      <c r="A41" s="50">
        <v>31</v>
      </c>
      <c r="B41" s="34" t="s">
        <v>206</v>
      </c>
      <c r="C41" s="34" t="s">
        <v>241</v>
      </c>
      <c r="D41" s="63" t="s">
        <v>126</v>
      </c>
      <c r="E41" s="30">
        <v>2002</v>
      </c>
      <c r="F41" s="11" t="s">
        <v>79</v>
      </c>
      <c r="G41" s="19"/>
      <c r="H41" s="19"/>
      <c r="I41" s="19"/>
      <c r="J41" s="19"/>
      <c r="K41" s="19"/>
      <c r="L41" s="19">
        <v>25</v>
      </c>
      <c r="M41" s="19"/>
      <c r="N41" s="37"/>
      <c r="O41" s="92">
        <f t="shared" si="0"/>
        <v>25</v>
      </c>
    </row>
    <row r="42" spans="1:15" s="52" customFormat="1" ht="12.75">
      <c r="A42" s="50">
        <v>32</v>
      </c>
      <c r="B42" s="67" t="s">
        <v>394</v>
      </c>
      <c r="C42" s="67" t="s">
        <v>395</v>
      </c>
      <c r="D42" s="63" t="s">
        <v>396</v>
      </c>
      <c r="E42" s="30">
        <v>2001</v>
      </c>
      <c r="F42" s="11" t="s">
        <v>80</v>
      </c>
      <c r="G42" s="19"/>
      <c r="H42" s="19"/>
      <c r="I42" s="19"/>
      <c r="J42" s="19"/>
      <c r="K42" s="19">
        <v>24</v>
      </c>
      <c r="L42" s="19"/>
      <c r="M42" s="19"/>
      <c r="N42" s="37"/>
      <c r="O42" s="92">
        <f t="shared" si="0"/>
        <v>24</v>
      </c>
    </row>
    <row r="43" spans="1:15" s="52" customFormat="1" ht="12.75">
      <c r="A43" s="50">
        <v>33</v>
      </c>
      <c r="B43" s="34" t="s">
        <v>194</v>
      </c>
      <c r="C43" s="77" t="s">
        <v>238</v>
      </c>
      <c r="D43" s="63" t="s">
        <v>40</v>
      </c>
      <c r="E43" s="30">
        <v>2002</v>
      </c>
      <c r="F43" s="11" t="s">
        <v>79</v>
      </c>
      <c r="G43" s="19"/>
      <c r="H43" s="19"/>
      <c r="I43" s="19"/>
      <c r="J43" s="19"/>
      <c r="K43" s="19"/>
      <c r="L43" s="19"/>
      <c r="M43" s="19">
        <v>24</v>
      </c>
      <c r="N43" s="37"/>
      <c r="O43" s="92">
        <f t="shared" si="0"/>
        <v>24</v>
      </c>
    </row>
    <row r="44" spans="1:15" s="52" customFormat="1" ht="12.75">
      <c r="A44" s="50">
        <v>34</v>
      </c>
      <c r="B44" s="67" t="s">
        <v>462</v>
      </c>
      <c r="C44" s="67" t="s">
        <v>33</v>
      </c>
      <c r="D44" s="63" t="s">
        <v>58</v>
      </c>
      <c r="E44" s="30">
        <v>2001</v>
      </c>
      <c r="F44" s="11" t="s">
        <v>80</v>
      </c>
      <c r="G44" s="19"/>
      <c r="H44" s="19"/>
      <c r="I44" s="19"/>
      <c r="J44" s="19"/>
      <c r="K44" s="19"/>
      <c r="L44" s="19"/>
      <c r="M44" s="19">
        <v>10</v>
      </c>
      <c r="N44" s="37">
        <v>13</v>
      </c>
      <c r="O44" s="92">
        <f t="shared" si="0"/>
        <v>23</v>
      </c>
    </row>
    <row r="45" spans="1:15" s="52" customFormat="1" ht="12.75">
      <c r="A45" s="50">
        <v>35</v>
      </c>
      <c r="B45" s="34" t="s">
        <v>178</v>
      </c>
      <c r="C45" s="34" t="s">
        <v>18</v>
      </c>
      <c r="D45" s="63" t="s">
        <v>26</v>
      </c>
      <c r="E45" s="30">
        <v>2002</v>
      </c>
      <c r="F45" s="11" t="s">
        <v>79</v>
      </c>
      <c r="G45" s="19"/>
      <c r="H45" s="19"/>
      <c r="I45" s="19"/>
      <c r="J45" s="19"/>
      <c r="K45" s="19"/>
      <c r="L45" s="19"/>
      <c r="M45" s="19">
        <v>22</v>
      </c>
      <c r="N45" s="37"/>
      <c r="O45" s="92">
        <f t="shared" si="0"/>
        <v>22</v>
      </c>
    </row>
    <row r="46" spans="1:15" s="52" customFormat="1" ht="12.75">
      <c r="A46" s="50">
        <v>36</v>
      </c>
      <c r="B46" s="34" t="s">
        <v>114</v>
      </c>
      <c r="C46" s="34" t="s">
        <v>5</v>
      </c>
      <c r="D46" s="54" t="s">
        <v>24</v>
      </c>
      <c r="E46" s="55">
        <v>2002</v>
      </c>
      <c r="F46" s="26">
        <v>1</v>
      </c>
      <c r="G46" s="29">
        <v>22</v>
      </c>
      <c r="H46" s="29"/>
      <c r="I46" s="29"/>
      <c r="J46" s="29"/>
      <c r="K46" s="29"/>
      <c r="L46" s="29"/>
      <c r="M46" s="29"/>
      <c r="N46" s="96"/>
      <c r="O46" s="92">
        <f t="shared" si="0"/>
        <v>22</v>
      </c>
    </row>
    <row r="47" spans="1:15" s="52" customFormat="1" ht="12.75">
      <c r="A47" s="50">
        <v>37</v>
      </c>
      <c r="B47" s="12" t="s">
        <v>366</v>
      </c>
      <c r="C47" s="12" t="s">
        <v>15</v>
      </c>
      <c r="D47" s="27" t="s">
        <v>51</v>
      </c>
      <c r="E47" s="11">
        <v>2001</v>
      </c>
      <c r="F47" s="11" t="s">
        <v>80</v>
      </c>
      <c r="G47" s="19"/>
      <c r="H47" s="19">
        <v>21</v>
      </c>
      <c r="I47" s="19"/>
      <c r="J47" s="19"/>
      <c r="K47" s="19"/>
      <c r="L47" s="19"/>
      <c r="M47" s="19"/>
      <c r="N47" s="37"/>
      <c r="O47" s="92">
        <f t="shared" si="0"/>
        <v>21</v>
      </c>
    </row>
    <row r="48" spans="1:15" s="52" customFormat="1" ht="12.75">
      <c r="A48" s="50">
        <v>38</v>
      </c>
      <c r="B48" s="20" t="s">
        <v>81</v>
      </c>
      <c r="C48" s="20" t="s">
        <v>4</v>
      </c>
      <c r="D48" s="18" t="s">
        <v>29</v>
      </c>
      <c r="E48" s="19">
        <v>2002</v>
      </c>
      <c r="F48" s="26">
        <v>1</v>
      </c>
      <c r="G48" s="19">
        <v>20</v>
      </c>
      <c r="H48" s="19"/>
      <c r="I48" s="19"/>
      <c r="J48" s="19"/>
      <c r="K48" s="19"/>
      <c r="L48" s="19"/>
      <c r="M48" s="19"/>
      <c r="N48" s="37"/>
      <c r="O48" s="92">
        <f t="shared" si="0"/>
        <v>20</v>
      </c>
    </row>
    <row r="49" spans="1:15" s="52" customFormat="1" ht="12.75">
      <c r="A49" s="50">
        <v>39</v>
      </c>
      <c r="B49" s="20" t="s">
        <v>204</v>
      </c>
      <c r="C49" s="20" t="s">
        <v>18</v>
      </c>
      <c r="D49" s="27" t="s">
        <v>26</v>
      </c>
      <c r="E49" s="11">
        <v>2002</v>
      </c>
      <c r="F49" s="11">
        <v>3</v>
      </c>
      <c r="G49" s="19">
        <v>18</v>
      </c>
      <c r="H49" s="19"/>
      <c r="I49" s="19"/>
      <c r="J49" s="19"/>
      <c r="K49" s="19"/>
      <c r="L49" s="19"/>
      <c r="M49" s="19"/>
      <c r="N49" s="37"/>
      <c r="O49" s="92">
        <f t="shared" si="0"/>
        <v>18</v>
      </c>
    </row>
    <row r="50" spans="1:15" ht="12.75">
      <c r="A50" s="50">
        <v>40</v>
      </c>
      <c r="B50" s="20" t="s">
        <v>205</v>
      </c>
      <c r="C50" s="65" t="s">
        <v>238</v>
      </c>
      <c r="D50" s="27" t="s">
        <v>40</v>
      </c>
      <c r="E50" s="11">
        <v>2002</v>
      </c>
      <c r="F50" s="11" t="s">
        <v>79</v>
      </c>
      <c r="G50" s="19"/>
      <c r="H50" s="19"/>
      <c r="I50" s="19"/>
      <c r="J50" s="19"/>
      <c r="K50" s="19"/>
      <c r="L50" s="19"/>
      <c r="M50" s="19">
        <v>17</v>
      </c>
      <c r="N50" s="37"/>
      <c r="O50" s="92">
        <f t="shared" si="0"/>
        <v>17</v>
      </c>
    </row>
    <row r="51" spans="1:15" ht="12.75">
      <c r="A51" s="50">
        <v>41</v>
      </c>
      <c r="B51" s="20" t="s">
        <v>177</v>
      </c>
      <c r="C51" s="20" t="s">
        <v>158</v>
      </c>
      <c r="D51" s="27" t="s">
        <v>54</v>
      </c>
      <c r="E51" s="11">
        <v>2002</v>
      </c>
      <c r="F51" s="11">
        <v>2</v>
      </c>
      <c r="G51" s="19">
        <v>16</v>
      </c>
      <c r="H51" s="19"/>
      <c r="I51" s="19"/>
      <c r="J51" s="19"/>
      <c r="K51" s="19"/>
      <c r="L51" s="19"/>
      <c r="M51" s="19"/>
      <c r="N51" s="37"/>
      <c r="O51" s="92">
        <f t="shared" si="0"/>
        <v>16</v>
      </c>
    </row>
    <row r="52" spans="1:15" ht="12.75">
      <c r="A52" s="50">
        <v>42</v>
      </c>
      <c r="B52" s="17" t="s">
        <v>307</v>
      </c>
      <c r="C52" s="17" t="s">
        <v>298</v>
      </c>
      <c r="D52" s="49" t="s">
        <v>258</v>
      </c>
      <c r="E52" s="19">
        <v>2002</v>
      </c>
      <c r="F52" s="26" t="s">
        <v>79</v>
      </c>
      <c r="G52" s="19">
        <v>15</v>
      </c>
      <c r="H52" s="19"/>
      <c r="I52" s="19"/>
      <c r="J52" s="19"/>
      <c r="K52" s="19"/>
      <c r="L52" s="19"/>
      <c r="M52" s="19"/>
      <c r="N52" s="37"/>
      <c r="O52" s="92">
        <f t="shared" si="0"/>
        <v>15</v>
      </c>
    </row>
    <row r="53" spans="1:15" ht="12.75">
      <c r="A53" s="50">
        <v>43</v>
      </c>
      <c r="B53" s="20" t="s">
        <v>482</v>
      </c>
      <c r="C53" s="20" t="s">
        <v>16</v>
      </c>
      <c r="D53" s="27" t="s">
        <v>197</v>
      </c>
      <c r="E53" s="11">
        <v>2002</v>
      </c>
      <c r="F53" s="11" t="s">
        <v>80</v>
      </c>
      <c r="G53" s="19"/>
      <c r="H53" s="19"/>
      <c r="I53" s="19"/>
      <c r="J53" s="19"/>
      <c r="K53" s="19"/>
      <c r="L53" s="19"/>
      <c r="M53" s="19"/>
      <c r="N53" s="37">
        <v>15</v>
      </c>
      <c r="O53" s="92">
        <f t="shared" si="0"/>
        <v>15</v>
      </c>
    </row>
    <row r="54" spans="1:15" ht="12.75">
      <c r="A54" s="50">
        <v>44</v>
      </c>
      <c r="B54" s="20" t="s">
        <v>115</v>
      </c>
      <c r="C54" s="20" t="s">
        <v>5</v>
      </c>
      <c r="D54" s="18" t="s">
        <v>24</v>
      </c>
      <c r="E54" s="19">
        <v>2002</v>
      </c>
      <c r="F54" s="19" t="s">
        <v>85</v>
      </c>
      <c r="G54" s="61"/>
      <c r="H54" s="61"/>
      <c r="I54" s="61"/>
      <c r="J54" s="61"/>
      <c r="K54" s="19"/>
      <c r="L54" s="19"/>
      <c r="M54" s="19">
        <v>14</v>
      </c>
      <c r="N54" s="37"/>
      <c r="O54" s="92">
        <f t="shared" si="0"/>
        <v>14</v>
      </c>
    </row>
    <row r="55" spans="1:15" ht="12.75">
      <c r="A55" s="50">
        <v>45</v>
      </c>
      <c r="B55" s="20" t="s">
        <v>483</v>
      </c>
      <c r="C55" s="20" t="s">
        <v>16</v>
      </c>
      <c r="D55" s="27" t="s">
        <v>197</v>
      </c>
      <c r="E55" s="11">
        <v>2001</v>
      </c>
      <c r="F55" s="11" t="s">
        <v>80</v>
      </c>
      <c r="G55" s="19"/>
      <c r="H55" s="19"/>
      <c r="I55" s="19"/>
      <c r="J55" s="19"/>
      <c r="K55" s="19"/>
      <c r="L55" s="19"/>
      <c r="M55" s="19"/>
      <c r="N55" s="37">
        <v>14</v>
      </c>
      <c r="O55" s="92">
        <f t="shared" si="0"/>
        <v>14</v>
      </c>
    </row>
    <row r="56" spans="1:15" ht="12.75">
      <c r="A56" s="50">
        <v>46</v>
      </c>
      <c r="B56" s="17" t="s">
        <v>260</v>
      </c>
      <c r="C56" s="17" t="s">
        <v>298</v>
      </c>
      <c r="D56" s="27" t="s">
        <v>258</v>
      </c>
      <c r="E56" s="11">
        <v>2002</v>
      </c>
      <c r="F56" s="11" t="s">
        <v>79</v>
      </c>
      <c r="G56" s="19">
        <v>11</v>
      </c>
      <c r="H56" s="19"/>
      <c r="I56" s="19"/>
      <c r="J56" s="19"/>
      <c r="K56" s="19"/>
      <c r="L56" s="19"/>
      <c r="M56" s="19"/>
      <c r="N56" s="37"/>
      <c r="O56" s="92">
        <f t="shared" si="0"/>
        <v>11</v>
      </c>
    </row>
    <row r="57" spans="1:15" ht="12.75">
      <c r="A57" s="50">
        <v>47</v>
      </c>
      <c r="B57" s="20" t="s">
        <v>484</v>
      </c>
      <c r="C57" s="20" t="s">
        <v>471</v>
      </c>
      <c r="D57" s="27" t="s">
        <v>472</v>
      </c>
      <c r="E57" s="11">
        <v>2001</v>
      </c>
      <c r="F57" s="11" t="s">
        <v>80</v>
      </c>
      <c r="G57" s="19"/>
      <c r="H57" s="19"/>
      <c r="I57" s="19"/>
      <c r="J57" s="19"/>
      <c r="K57" s="19"/>
      <c r="L57" s="19"/>
      <c r="M57" s="19"/>
      <c r="N57" s="37">
        <v>11</v>
      </c>
      <c r="O57" s="92">
        <f t="shared" si="0"/>
        <v>11</v>
      </c>
    </row>
    <row r="58" spans="1:15" ht="12.75">
      <c r="A58" s="50">
        <v>48</v>
      </c>
      <c r="B58" s="20" t="s">
        <v>147</v>
      </c>
      <c r="C58" s="20" t="s">
        <v>92</v>
      </c>
      <c r="D58" s="49" t="s">
        <v>93</v>
      </c>
      <c r="E58" s="19">
        <v>2001</v>
      </c>
      <c r="F58" s="19">
        <v>2</v>
      </c>
      <c r="G58" s="19"/>
      <c r="H58" s="19"/>
      <c r="I58" s="19"/>
      <c r="J58" s="19"/>
      <c r="K58" s="19"/>
      <c r="L58" s="19"/>
      <c r="M58" s="19"/>
      <c r="N58" s="37">
        <v>10</v>
      </c>
      <c r="O58" s="92">
        <f t="shared" si="0"/>
        <v>10</v>
      </c>
    </row>
    <row r="59" spans="1:15" ht="12.75">
      <c r="A59" s="50">
        <v>49</v>
      </c>
      <c r="B59" s="17" t="s">
        <v>259</v>
      </c>
      <c r="C59" s="17" t="s">
        <v>298</v>
      </c>
      <c r="D59" s="27" t="s">
        <v>258</v>
      </c>
      <c r="E59" s="11">
        <v>2002</v>
      </c>
      <c r="F59" s="11" t="s">
        <v>79</v>
      </c>
      <c r="G59" s="19">
        <v>10</v>
      </c>
      <c r="H59" s="19"/>
      <c r="I59" s="19"/>
      <c r="J59" s="19"/>
      <c r="K59" s="19"/>
      <c r="L59" s="19"/>
      <c r="M59" s="19"/>
      <c r="N59" s="37"/>
      <c r="O59" s="92">
        <f t="shared" si="0"/>
        <v>10</v>
      </c>
    </row>
    <row r="60" spans="1:15" ht="13.5" thickBot="1">
      <c r="A60" s="97">
        <v>50</v>
      </c>
      <c r="B60" s="66" t="s">
        <v>463</v>
      </c>
      <c r="C60" s="104" t="s">
        <v>238</v>
      </c>
      <c r="D60" s="82" t="s">
        <v>40</v>
      </c>
      <c r="E60" s="23">
        <v>2002</v>
      </c>
      <c r="F60" s="23" t="s">
        <v>79</v>
      </c>
      <c r="G60" s="98"/>
      <c r="H60" s="98"/>
      <c r="I60" s="98"/>
      <c r="J60" s="98"/>
      <c r="K60" s="98"/>
      <c r="L60" s="98"/>
      <c r="M60" s="98">
        <v>9</v>
      </c>
      <c r="N60" s="99"/>
      <c r="O60" s="101">
        <f t="shared" si="0"/>
        <v>9</v>
      </c>
    </row>
  </sheetData>
  <mergeCells count="12">
    <mergeCell ref="F9:F10"/>
    <mergeCell ref="A5:O5"/>
    <mergeCell ref="A7:O7"/>
    <mergeCell ref="O9:O10"/>
    <mergeCell ref="H9:J9"/>
    <mergeCell ref="K9:L9"/>
    <mergeCell ref="M9:N9"/>
    <mergeCell ref="C9:C10"/>
    <mergeCell ref="D9:D10"/>
    <mergeCell ref="E9:E10"/>
    <mergeCell ref="A9:A10"/>
    <mergeCell ref="B9:B10"/>
  </mergeCells>
  <printOptions horizontalCentered="1"/>
  <pageMargins left="0.2362204724409449" right="0.2362204724409449" top="0.2362204724409449" bottom="0.2362204724409449" header="0.15748031496062992" footer="0.1968503937007874"/>
  <pageSetup horizontalDpi="600" verticalDpi="600" orientation="landscape" paperSize="9" r:id="rId1"/>
  <ignoredErrors>
    <ignoredError sqref="O49:O58 O31:O48 O13:O21 O23:O29" formulaRange="1"/>
    <ignoredError sqref="O2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25390625" style="0" customWidth="1"/>
    <col min="3" max="3" width="18.25390625" style="0" customWidth="1"/>
    <col min="4" max="4" width="15.625" style="6" customWidth="1"/>
    <col min="5" max="5" width="5.875" style="10" customWidth="1"/>
    <col min="6" max="6" width="4.75390625" style="10" customWidth="1"/>
    <col min="7" max="7" width="9.625" style="10" customWidth="1"/>
    <col min="8" max="10" width="8.875" style="10" customWidth="1"/>
    <col min="11" max="12" width="8.25390625" style="10" customWidth="1"/>
    <col min="13" max="14" width="9.125" style="10" customWidth="1"/>
    <col min="15" max="15" width="6.375" style="0" customWidth="1"/>
  </cols>
  <sheetData>
    <row r="1" spans="11:15" ht="12.75">
      <c r="K1" s="15" t="s">
        <v>3</v>
      </c>
      <c r="O1" s="10"/>
    </row>
    <row r="2" spans="1:15" ht="12.75">
      <c r="A2" s="2"/>
      <c r="B2" s="2"/>
      <c r="C2" s="2"/>
      <c r="D2" s="7"/>
      <c r="E2" s="2"/>
      <c r="F2" s="2"/>
      <c r="G2" s="2"/>
      <c r="K2" s="15" t="s">
        <v>20</v>
      </c>
      <c r="O2" s="10"/>
    </row>
    <row r="3" spans="1:15" ht="12.75">
      <c r="A3" s="2"/>
      <c r="B3" s="2"/>
      <c r="C3" s="2"/>
      <c r="D3" s="7"/>
      <c r="E3" s="2"/>
      <c r="F3" s="2"/>
      <c r="K3" s="6" t="s">
        <v>2</v>
      </c>
      <c r="O3" s="10"/>
    </row>
    <row r="4" spans="1:15" ht="12.75">
      <c r="A4" s="2"/>
      <c r="B4" s="2"/>
      <c r="C4" s="2"/>
      <c r="D4" s="7"/>
      <c r="E4" s="2"/>
      <c r="F4" s="2"/>
      <c r="K4" s="6"/>
      <c r="O4" s="10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7.5" customHeight="1">
      <c r="O6" s="10"/>
    </row>
    <row r="7" spans="1:15" ht="15.75">
      <c r="A7" s="120" t="s">
        <v>228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7.5" customHeight="1" thickBot="1">
      <c r="A8" s="2"/>
      <c r="B8" s="2"/>
      <c r="C8" s="2"/>
      <c r="D8" s="7"/>
      <c r="E8" s="2"/>
      <c r="F8" s="2"/>
      <c r="G8" s="2"/>
      <c r="O8" s="10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3.5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>
      <c r="A11" s="56">
        <v>1</v>
      </c>
      <c r="B11" s="47" t="s">
        <v>87</v>
      </c>
      <c r="C11" s="47" t="s">
        <v>25</v>
      </c>
      <c r="D11" s="62" t="s">
        <v>41</v>
      </c>
      <c r="E11" s="32">
        <v>2001</v>
      </c>
      <c r="F11" s="35">
        <v>1</v>
      </c>
      <c r="G11" s="32">
        <v>37</v>
      </c>
      <c r="H11" s="32">
        <v>35</v>
      </c>
      <c r="I11" s="32">
        <v>37</v>
      </c>
      <c r="J11" s="32">
        <v>40</v>
      </c>
      <c r="K11" s="32">
        <v>40</v>
      </c>
      <c r="L11" s="32">
        <v>40</v>
      </c>
      <c r="M11" s="32">
        <v>40</v>
      </c>
      <c r="N11" s="48">
        <v>40</v>
      </c>
      <c r="O11" s="100">
        <f>SUM(G11:N11)-G11-H11</f>
        <v>237</v>
      </c>
    </row>
    <row r="12" spans="1:15" s="52" customFormat="1" ht="12.75">
      <c r="A12" s="50">
        <v>2</v>
      </c>
      <c r="B12" s="20" t="s">
        <v>61</v>
      </c>
      <c r="C12" s="20" t="s">
        <v>33</v>
      </c>
      <c r="D12" s="18" t="s">
        <v>58</v>
      </c>
      <c r="E12" s="19">
        <v>2001</v>
      </c>
      <c r="F12" s="19">
        <v>1</v>
      </c>
      <c r="G12" s="19">
        <v>40</v>
      </c>
      <c r="H12" s="19">
        <v>33</v>
      </c>
      <c r="I12" s="19">
        <v>40</v>
      </c>
      <c r="J12" s="19">
        <v>37</v>
      </c>
      <c r="K12" s="19">
        <v>37</v>
      </c>
      <c r="L12" s="19">
        <v>35</v>
      </c>
      <c r="M12" s="19">
        <v>37</v>
      </c>
      <c r="N12" s="37">
        <v>33</v>
      </c>
      <c r="O12" s="92">
        <f>SUM(G12:N12)-H12-N12</f>
        <v>226</v>
      </c>
    </row>
    <row r="13" spans="1:15" s="52" customFormat="1" ht="12.75">
      <c r="A13" s="50">
        <v>3</v>
      </c>
      <c r="B13" s="17" t="s">
        <v>172</v>
      </c>
      <c r="C13" s="17" t="s">
        <v>241</v>
      </c>
      <c r="D13" s="17" t="s">
        <v>126</v>
      </c>
      <c r="E13" s="19">
        <v>2002</v>
      </c>
      <c r="F13" s="19">
        <v>3</v>
      </c>
      <c r="G13" s="19"/>
      <c r="H13" s="19">
        <v>31</v>
      </c>
      <c r="I13" s="19"/>
      <c r="J13" s="19">
        <v>29</v>
      </c>
      <c r="K13" s="19">
        <v>33</v>
      </c>
      <c r="L13" s="19"/>
      <c r="M13" s="19">
        <v>33</v>
      </c>
      <c r="N13" s="37">
        <v>27</v>
      </c>
      <c r="O13" s="92">
        <f aca="true" t="shared" si="0" ref="O13:O39">SUM(G13:N13)</f>
        <v>153</v>
      </c>
    </row>
    <row r="14" spans="1:15" s="52" customFormat="1" ht="12.75">
      <c r="A14" s="50">
        <v>4</v>
      </c>
      <c r="B14" s="75" t="s">
        <v>63</v>
      </c>
      <c r="C14" s="75" t="s">
        <v>9</v>
      </c>
      <c r="D14" s="75" t="s">
        <v>28</v>
      </c>
      <c r="E14" s="76">
        <v>2001</v>
      </c>
      <c r="F14" s="19">
        <v>1</v>
      </c>
      <c r="G14" s="19"/>
      <c r="H14" s="19">
        <v>37</v>
      </c>
      <c r="I14" s="19">
        <v>35</v>
      </c>
      <c r="J14" s="19">
        <v>33</v>
      </c>
      <c r="K14" s="19"/>
      <c r="L14" s="19"/>
      <c r="M14" s="19">
        <v>28</v>
      </c>
      <c r="N14" s="37"/>
      <c r="O14" s="92">
        <f t="shared" si="0"/>
        <v>133</v>
      </c>
    </row>
    <row r="15" spans="1:15" s="52" customFormat="1" ht="12.75">
      <c r="A15" s="50">
        <v>5</v>
      </c>
      <c r="B15" s="20" t="s">
        <v>64</v>
      </c>
      <c r="C15" s="20" t="s">
        <v>33</v>
      </c>
      <c r="D15" s="18" t="s">
        <v>58</v>
      </c>
      <c r="E15" s="19">
        <v>2002</v>
      </c>
      <c r="F15" s="19">
        <v>1</v>
      </c>
      <c r="G15" s="19"/>
      <c r="H15" s="19">
        <v>32</v>
      </c>
      <c r="I15" s="19">
        <v>32</v>
      </c>
      <c r="J15" s="19">
        <v>28</v>
      </c>
      <c r="K15" s="19">
        <v>35</v>
      </c>
      <c r="L15" s="19"/>
      <c r="M15" s="19"/>
      <c r="N15" s="37"/>
      <c r="O15" s="92">
        <f t="shared" si="0"/>
        <v>127</v>
      </c>
    </row>
    <row r="16" spans="1:15" s="52" customFormat="1" ht="12.75">
      <c r="A16" s="50">
        <v>6</v>
      </c>
      <c r="B16" s="17" t="s">
        <v>184</v>
      </c>
      <c r="C16" s="17" t="s">
        <v>33</v>
      </c>
      <c r="D16" s="17" t="s">
        <v>58</v>
      </c>
      <c r="E16" s="19">
        <v>2002</v>
      </c>
      <c r="F16" s="19">
        <v>1</v>
      </c>
      <c r="G16" s="19">
        <v>35</v>
      </c>
      <c r="H16" s="19"/>
      <c r="I16" s="19"/>
      <c r="J16" s="19"/>
      <c r="K16" s="19"/>
      <c r="L16" s="19"/>
      <c r="M16" s="19">
        <v>35</v>
      </c>
      <c r="N16" s="37">
        <v>32</v>
      </c>
      <c r="O16" s="92">
        <f t="shared" si="0"/>
        <v>102</v>
      </c>
    </row>
    <row r="17" spans="1:15" s="52" customFormat="1" ht="12.75">
      <c r="A17" s="50">
        <v>7</v>
      </c>
      <c r="B17" s="17" t="s">
        <v>121</v>
      </c>
      <c r="C17" s="17" t="s">
        <v>62</v>
      </c>
      <c r="D17" s="49" t="s">
        <v>68</v>
      </c>
      <c r="E17" s="19">
        <v>2002</v>
      </c>
      <c r="F17" s="19">
        <v>2</v>
      </c>
      <c r="G17" s="19"/>
      <c r="H17" s="19">
        <v>40</v>
      </c>
      <c r="I17" s="19">
        <v>33</v>
      </c>
      <c r="J17" s="19">
        <v>27</v>
      </c>
      <c r="K17" s="19"/>
      <c r="L17" s="19"/>
      <c r="M17" s="19"/>
      <c r="N17" s="37"/>
      <c r="O17" s="92">
        <f t="shared" si="0"/>
        <v>100</v>
      </c>
    </row>
    <row r="18" spans="1:15" s="52" customFormat="1" ht="12.75">
      <c r="A18" s="50">
        <v>8</v>
      </c>
      <c r="B18" s="20" t="s">
        <v>88</v>
      </c>
      <c r="C18" s="20" t="s">
        <v>5</v>
      </c>
      <c r="D18" s="18" t="s">
        <v>24</v>
      </c>
      <c r="E18" s="26">
        <v>2001</v>
      </c>
      <c r="F18" s="19">
        <v>1</v>
      </c>
      <c r="G18" s="19">
        <v>33</v>
      </c>
      <c r="H18" s="19"/>
      <c r="I18" s="19"/>
      <c r="J18" s="19"/>
      <c r="K18" s="19"/>
      <c r="L18" s="19"/>
      <c r="M18" s="19">
        <v>30</v>
      </c>
      <c r="N18" s="37">
        <v>31</v>
      </c>
      <c r="O18" s="92">
        <f t="shared" si="0"/>
        <v>94</v>
      </c>
    </row>
    <row r="19" spans="1:15" s="52" customFormat="1" ht="12.75">
      <c r="A19" s="50">
        <v>9</v>
      </c>
      <c r="B19" s="12" t="s">
        <v>296</v>
      </c>
      <c r="C19" s="12" t="s">
        <v>4</v>
      </c>
      <c r="D19" s="27" t="s">
        <v>29</v>
      </c>
      <c r="E19" s="11">
        <v>2002</v>
      </c>
      <c r="F19" s="11">
        <v>3</v>
      </c>
      <c r="G19" s="19">
        <v>31</v>
      </c>
      <c r="H19" s="19"/>
      <c r="I19" s="19"/>
      <c r="J19" s="19"/>
      <c r="K19" s="19">
        <v>32</v>
      </c>
      <c r="L19" s="19"/>
      <c r="M19" s="19"/>
      <c r="N19" s="37">
        <v>24</v>
      </c>
      <c r="O19" s="92">
        <f t="shared" si="0"/>
        <v>87</v>
      </c>
    </row>
    <row r="20" spans="1:15" s="52" customFormat="1" ht="12.75">
      <c r="A20" s="50">
        <v>10</v>
      </c>
      <c r="B20" s="17" t="s">
        <v>250</v>
      </c>
      <c r="C20" s="17" t="s">
        <v>47</v>
      </c>
      <c r="D20" s="27" t="s">
        <v>48</v>
      </c>
      <c r="E20" s="11">
        <v>2002</v>
      </c>
      <c r="F20" s="11">
        <v>2</v>
      </c>
      <c r="G20" s="19"/>
      <c r="H20" s="19"/>
      <c r="I20" s="19"/>
      <c r="J20" s="19">
        <v>32</v>
      </c>
      <c r="K20" s="19"/>
      <c r="L20" s="19"/>
      <c r="M20" s="19">
        <v>29</v>
      </c>
      <c r="N20" s="37">
        <v>26</v>
      </c>
      <c r="O20" s="92">
        <f t="shared" si="0"/>
        <v>87</v>
      </c>
    </row>
    <row r="21" spans="1:15" s="52" customFormat="1" ht="12.75">
      <c r="A21" s="50">
        <v>11</v>
      </c>
      <c r="B21" s="12" t="s">
        <v>378</v>
      </c>
      <c r="C21" s="12" t="s">
        <v>47</v>
      </c>
      <c r="D21" s="27" t="s">
        <v>48</v>
      </c>
      <c r="E21" s="11">
        <v>2002</v>
      </c>
      <c r="F21" s="11">
        <v>2</v>
      </c>
      <c r="G21" s="19"/>
      <c r="H21" s="19"/>
      <c r="I21" s="19"/>
      <c r="J21" s="19">
        <v>35</v>
      </c>
      <c r="K21" s="19"/>
      <c r="L21" s="19"/>
      <c r="M21" s="19">
        <v>26</v>
      </c>
      <c r="N21" s="37">
        <v>25</v>
      </c>
      <c r="O21" s="92">
        <f t="shared" si="0"/>
        <v>86</v>
      </c>
    </row>
    <row r="22" spans="1:15" s="52" customFormat="1" ht="12.75">
      <c r="A22" s="50">
        <v>12</v>
      </c>
      <c r="B22" s="12" t="s">
        <v>306</v>
      </c>
      <c r="C22" s="12" t="s">
        <v>9</v>
      </c>
      <c r="D22" s="27" t="s">
        <v>28</v>
      </c>
      <c r="E22" s="11">
        <v>2001</v>
      </c>
      <c r="F22" s="11">
        <v>3</v>
      </c>
      <c r="G22" s="19"/>
      <c r="H22" s="19"/>
      <c r="I22" s="19"/>
      <c r="J22" s="19"/>
      <c r="K22" s="19">
        <v>30</v>
      </c>
      <c r="L22" s="19"/>
      <c r="M22" s="19">
        <v>25</v>
      </c>
      <c r="N22" s="37">
        <v>28</v>
      </c>
      <c r="O22" s="92">
        <f t="shared" si="0"/>
        <v>83</v>
      </c>
    </row>
    <row r="23" spans="1:15" s="52" customFormat="1" ht="12.75">
      <c r="A23" s="50">
        <v>13</v>
      </c>
      <c r="B23" s="17" t="s">
        <v>212</v>
      </c>
      <c r="C23" s="17" t="s">
        <v>4</v>
      </c>
      <c r="D23" s="27" t="s">
        <v>29</v>
      </c>
      <c r="E23" s="11">
        <v>2001</v>
      </c>
      <c r="F23" s="11">
        <v>1</v>
      </c>
      <c r="G23" s="19"/>
      <c r="H23" s="19"/>
      <c r="I23" s="19"/>
      <c r="J23" s="19"/>
      <c r="K23" s="19"/>
      <c r="L23" s="19"/>
      <c r="M23" s="19">
        <v>31</v>
      </c>
      <c r="N23" s="37">
        <v>37</v>
      </c>
      <c r="O23" s="92">
        <f t="shared" si="0"/>
        <v>68</v>
      </c>
    </row>
    <row r="24" spans="1:15" s="52" customFormat="1" ht="12.75">
      <c r="A24" s="50">
        <v>14</v>
      </c>
      <c r="B24" s="12" t="s">
        <v>297</v>
      </c>
      <c r="C24" s="12" t="s">
        <v>18</v>
      </c>
      <c r="D24" s="27" t="s">
        <v>26</v>
      </c>
      <c r="E24" s="11">
        <v>2002</v>
      </c>
      <c r="F24" s="11">
        <v>3</v>
      </c>
      <c r="G24" s="19">
        <v>29</v>
      </c>
      <c r="H24" s="19"/>
      <c r="I24" s="19"/>
      <c r="J24" s="19"/>
      <c r="K24" s="19"/>
      <c r="L24" s="19">
        <v>37</v>
      </c>
      <c r="M24" s="19"/>
      <c r="N24" s="37"/>
      <c r="O24" s="92">
        <f t="shared" si="0"/>
        <v>66</v>
      </c>
    </row>
    <row r="25" spans="1:15" s="52" customFormat="1" ht="12.75">
      <c r="A25" s="50">
        <v>15</v>
      </c>
      <c r="B25" s="17" t="s">
        <v>128</v>
      </c>
      <c r="C25" s="17" t="s">
        <v>129</v>
      </c>
      <c r="D25" s="49" t="s">
        <v>149</v>
      </c>
      <c r="E25" s="19">
        <v>2002</v>
      </c>
      <c r="F25" s="19">
        <v>2</v>
      </c>
      <c r="G25" s="19"/>
      <c r="H25" s="19"/>
      <c r="I25" s="19"/>
      <c r="J25" s="19"/>
      <c r="K25" s="19">
        <v>31</v>
      </c>
      <c r="L25" s="19"/>
      <c r="M25" s="19"/>
      <c r="N25" s="37">
        <v>30</v>
      </c>
      <c r="O25" s="92">
        <f t="shared" si="0"/>
        <v>61</v>
      </c>
    </row>
    <row r="26" spans="1:15" s="52" customFormat="1" ht="12.75">
      <c r="A26" s="50">
        <v>16</v>
      </c>
      <c r="B26" s="12" t="s">
        <v>359</v>
      </c>
      <c r="C26" s="12" t="s">
        <v>9</v>
      </c>
      <c r="D26" s="27" t="s">
        <v>28</v>
      </c>
      <c r="E26" s="11">
        <v>2001</v>
      </c>
      <c r="F26" s="11">
        <v>3</v>
      </c>
      <c r="G26" s="19"/>
      <c r="H26" s="19">
        <v>30</v>
      </c>
      <c r="I26" s="19"/>
      <c r="J26" s="19">
        <v>31</v>
      </c>
      <c r="K26" s="19"/>
      <c r="L26" s="19"/>
      <c r="M26" s="19"/>
      <c r="N26" s="37"/>
      <c r="O26" s="92">
        <f t="shared" si="0"/>
        <v>61</v>
      </c>
    </row>
    <row r="27" spans="1:15" s="52" customFormat="1" ht="12.75">
      <c r="A27" s="50">
        <v>17</v>
      </c>
      <c r="B27" s="20" t="s">
        <v>183</v>
      </c>
      <c r="C27" s="12" t="s">
        <v>238</v>
      </c>
      <c r="D27" s="49" t="s">
        <v>40</v>
      </c>
      <c r="E27" s="19">
        <v>2002</v>
      </c>
      <c r="F27" s="19">
        <v>3</v>
      </c>
      <c r="G27" s="19"/>
      <c r="H27" s="19"/>
      <c r="I27" s="19"/>
      <c r="J27" s="19">
        <v>30</v>
      </c>
      <c r="K27" s="19"/>
      <c r="L27" s="19"/>
      <c r="M27" s="19"/>
      <c r="N27" s="37">
        <v>23</v>
      </c>
      <c r="O27" s="92">
        <f t="shared" si="0"/>
        <v>53</v>
      </c>
    </row>
    <row r="28" spans="1:15" s="52" customFormat="1" ht="12.75">
      <c r="A28" s="50">
        <v>18</v>
      </c>
      <c r="B28" s="12" t="s">
        <v>443</v>
      </c>
      <c r="C28" s="12" t="s">
        <v>33</v>
      </c>
      <c r="D28" s="27" t="s">
        <v>58</v>
      </c>
      <c r="E28" s="11">
        <v>2002</v>
      </c>
      <c r="F28" s="11">
        <v>3</v>
      </c>
      <c r="G28" s="19"/>
      <c r="H28" s="19"/>
      <c r="I28" s="19"/>
      <c r="J28" s="19"/>
      <c r="K28" s="19"/>
      <c r="L28" s="19"/>
      <c r="M28" s="19">
        <v>24</v>
      </c>
      <c r="N28" s="37">
        <v>29</v>
      </c>
      <c r="O28" s="92">
        <f t="shared" si="0"/>
        <v>53</v>
      </c>
    </row>
    <row r="29" spans="1:15" s="52" customFormat="1" ht="12.75">
      <c r="A29" s="50">
        <v>19</v>
      </c>
      <c r="B29" s="17" t="s">
        <v>127</v>
      </c>
      <c r="C29" s="17" t="s">
        <v>4</v>
      </c>
      <c r="D29" s="49" t="s">
        <v>29</v>
      </c>
      <c r="E29" s="19">
        <v>2002</v>
      </c>
      <c r="F29" s="19">
        <v>3</v>
      </c>
      <c r="G29" s="19">
        <v>28</v>
      </c>
      <c r="H29" s="19"/>
      <c r="I29" s="19"/>
      <c r="J29" s="19"/>
      <c r="K29" s="19"/>
      <c r="L29" s="19"/>
      <c r="M29" s="19"/>
      <c r="N29" s="37">
        <v>20</v>
      </c>
      <c r="O29" s="92">
        <f t="shared" si="0"/>
        <v>48</v>
      </c>
    </row>
    <row r="30" spans="1:15" s="52" customFormat="1" ht="12.75">
      <c r="A30" s="50">
        <v>20</v>
      </c>
      <c r="B30" s="17" t="s">
        <v>173</v>
      </c>
      <c r="C30" s="17" t="s">
        <v>158</v>
      </c>
      <c r="D30" s="17" t="s">
        <v>54</v>
      </c>
      <c r="E30" s="19">
        <v>2002</v>
      </c>
      <c r="F30" s="19">
        <v>1</v>
      </c>
      <c r="G30" s="19"/>
      <c r="H30" s="19"/>
      <c r="I30" s="19"/>
      <c r="J30" s="19"/>
      <c r="K30" s="19"/>
      <c r="L30" s="19"/>
      <c r="M30" s="19">
        <v>27</v>
      </c>
      <c r="N30" s="37">
        <v>19</v>
      </c>
      <c r="O30" s="92">
        <f t="shared" si="0"/>
        <v>46</v>
      </c>
    </row>
    <row r="31" spans="1:15" s="52" customFormat="1" ht="12.75">
      <c r="A31" s="50">
        <v>21</v>
      </c>
      <c r="B31" s="12" t="s">
        <v>299</v>
      </c>
      <c r="C31" s="12" t="s">
        <v>9</v>
      </c>
      <c r="D31" s="27" t="s">
        <v>28</v>
      </c>
      <c r="E31" s="11">
        <v>2001</v>
      </c>
      <c r="F31" s="11" t="s">
        <v>80</v>
      </c>
      <c r="G31" s="19"/>
      <c r="H31" s="19"/>
      <c r="I31" s="19"/>
      <c r="J31" s="19"/>
      <c r="K31" s="19"/>
      <c r="L31" s="19"/>
      <c r="M31" s="19">
        <v>23</v>
      </c>
      <c r="N31" s="37">
        <v>22</v>
      </c>
      <c r="O31" s="92">
        <f t="shared" si="0"/>
        <v>45</v>
      </c>
    </row>
    <row r="32" spans="1:15" s="52" customFormat="1" ht="12.75">
      <c r="A32" s="50">
        <v>22</v>
      </c>
      <c r="B32" s="20" t="s">
        <v>153</v>
      </c>
      <c r="C32" s="20" t="s">
        <v>33</v>
      </c>
      <c r="D32" s="49" t="s">
        <v>58</v>
      </c>
      <c r="E32" s="19">
        <v>2001</v>
      </c>
      <c r="F32" s="19">
        <v>1</v>
      </c>
      <c r="G32" s="19"/>
      <c r="H32" s="19"/>
      <c r="I32" s="19"/>
      <c r="J32" s="19"/>
      <c r="K32" s="19"/>
      <c r="L32" s="19"/>
      <c r="M32" s="19"/>
      <c r="N32" s="37">
        <v>35</v>
      </c>
      <c r="O32" s="92">
        <f t="shared" si="0"/>
        <v>35</v>
      </c>
    </row>
    <row r="33" spans="1:15" s="52" customFormat="1" ht="12.75">
      <c r="A33" s="50">
        <v>23</v>
      </c>
      <c r="B33" s="17" t="s">
        <v>320</v>
      </c>
      <c r="C33" s="17" t="s">
        <v>309</v>
      </c>
      <c r="D33" s="27" t="s">
        <v>201</v>
      </c>
      <c r="E33" s="11">
        <v>2001</v>
      </c>
      <c r="F33" s="11" t="s">
        <v>78</v>
      </c>
      <c r="G33" s="19">
        <v>32</v>
      </c>
      <c r="H33" s="19"/>
      <c r="I33" s="19"/>
      <c r="J33" s="19"/>
      <c r="K33" s="19"/>
      <c r="L33" s="19"/>
      <c r="M33" s="19"/>
      <c r="N33" s="37"/>
      <c r="O33" s="92">
        <f t="shared" si="0"/>
        <v>32</v>
      </c>
    </row>
    <row r="34" spans="1:15" s="52" customFormat="1" ht="12.75">
      <c r="A34" s="50">
        <v>24</v>
      </c>
      <c r="B34" s="17" t="s">
        <v>247</v>
      </c>
      <c r="C34" s="17" t="s">
        <v>47</v>
      </c>
      <c r="D34" s="27" t="s">
        <v>48</v>
      </c>
      <c r="E34" s="11">
        <v>2002</v>
      </c>
      <c r="F34" s="11">
        <v>2</v>
      </c>
      <c r="G34" s="19"/>
      <c r="H34" s="19"/>
      <c r="I34" s="19"/>
      <c r="J34" s="19"/>
      <c r="K34" s="19"/>
      <c r="L34" s="19"/>
      <c r="M34" s="19">
        <v>32</v>
      </c>
      <c r="N34" s="37"/>
      <c r="O34" s="92">
        <f t="shared" si="0"/>
        <v>32</v>
      </c>
    </row>
    <row r="35" spans="1:15" s="52" customFormat="1" ht="12.75">
      <c r="A35" s="50">
        <v>25</v>
      </c>
      <c r="B35" s="17" t="s">
        <v>213</v>
      </c>
      <c r="C35" s="17" t="s">
        <v>186</v>
      </c>
      <c r="D35" s="27" t="s">
        <v>46</v>
      </c>
      <c r="E35" s="11">
        <v>2001</v>
      </c>
      <c r="F35" s="11" t="s">
        <v>79</v>
      </c>
      <c r="G35" s="19">
        <v>30</v>
      </c>
      <c r="H35" s="19"/>
      <c r="I35" s="19"/>
      <c r="J35" s="19"/>
      <c r="K35" s="19"/>
      <c r="L35" s="19"/>
      <c r="M35" s="19"/>
      <c r="N35" s="37"/>
      <c r="O35" s="92">
        <f t="shared" si="0"/>
        <v>30</v>
      </c>
    </row>
    <row r="36" spans="1:15" s="52" customFormat="1" ht="12.75">
      <c r="A36" s="50">
        <v>26</v>
      </c>
      <c r="B36" s="12" t="s">
        <v>321</v>
      </c>
      <c r="C36" s="12" t="s">
        <v>322</v>
      </c>
      <c r="D36" s="27" t="s">
        <v>323</v>
      </c>
      <c r="E36" s="11">
        <v>2002</v>
      </c>
      <c r="F36" s="11" t="s">
        <v>80</v>
      </c>
      <c r="G36" s="19">
        <v>27</v>
      </c>
      <c r="H36" s="19"/>
      <c r="I36" s="19"/>
      <c r="J36" s="19"/>
      <c r="K36" s="19"/>
      <c r="L36" s="19"/>
      <c r="M36" s="19"/>
      <c r="N36" s="37"/>
      <c r="O36" s="92">
        <f t="shared" si="0"/>
        <v>27</v>
      </c>
    </row>
    <row r="37" spans="1:15" s="52" customFormat="1" ht="12.75">
      <c r="A37" s="50">
        <v>27</v>
      </c>
      <c r="B37" s="12" t="s">
        <v>379</v>
      </c>
      <c r="C37" s="12" t="s">
        <v>62</v>
      </c>
      <c r="D37" s="27" t="s">
        <v>68</v>
      </c>
      <c r="E37" s="11">
        <v>2001</v>
      </c>
      <c r="F37" s="11" t="s">
        <v>79</v>
      </c>
      <c r="G37" s="19"/>
      <c r="H37" s="19"/>
      <c r="I37" s="19"/>
      <c r="J37" s="19">
        <v>26</v>
      </c>
      <c r="K37" s="19"/>
      <c r="L37" s="19"/>
      <c r="M37" s="19"/>
      <c r="N37" s="37"/>
      <c r="O37" s="92">
        <f t="shared" si="0"/>
        <v>26</v>
      </c>
    </row>
    <row r="38" spans="1:15" ht="12.75">
      <c r="A38" s="50">
        <v>28</v>
      </c>
      <c r="B38" s="12" t="s">
        <v>324</v>
      </c>
      <c r="C38" s="12" t="s">
        <v>322</v>
      </c>
      <c r="D38" s="27" t="s">
        <v>323</v>
      </c>
      <c r="E38" s="11">
        <v>2002</v>
      </c>
      <c r="F38" s="11" t="s">
        <v>80</v>
      </c>
      <c r="G38" s="19">
        <v>26</v>
      </c>
      <c r="H38" s="19"/>
      <c r="I38" s="19"/>
      <c r="J38" s="19"/>
      <c r="K38" s="19"/>
      <c r="L38" s="19"/>
      <c r="M38" s="19"/>
      <c r="N38" s="37"/>
      <c r="O38" s="92">
        <f t="shared" si="0"/>
        <v>26</v>
      </c>
    </row>
    <row r="39" spans="1:15" ht="13.5" thickBot="1">
      <c r="A39" s="97">
        <v>29</v>
      </c>
      <c r="B39" s="84" t="s">
        <v>270</v>
      </c>
      <c r="C39" s="84" t="s">
        <v>47</v>
      </c>
      <c r="D39" s="82" t="s">
        <v>48</v>
      </c>
      <c r="E39" s="23">
        <v>2002</v>
      </c>
      <c r="F39" s="23" t="s">
        <v>85</v>
      </c>
      <c r="G39" s="98"/>
      <c r="H39" s="98"/>
      <c r="I39" s="98"/>
      <c r="J39" s="98"/>
      <c r="K39" s="98"/>
      <c r="L39" s="98"/>
      <c r="M39" s="98"/>
      <c r="N39" s="99">
        <v>21</v>
      </c>
      <c r="O39" s="101">
        <f t="shared" si="0"/>
        <v>21</v>
      </c>
    </row>
  </sheetData>
  <mergeCells count="12">
    <mergeCell ref="F9:F10"/>
    <mergeCell ref="A5:O5"/>
    <mergeCell ref="A7:O7"/>
    <mergeCell ref="O9:O10"/>
    <mergeCell ref="H9:J9"/>
    <mergeCell ref="K9:L9"/>
    <mergeCell ref="M9:N9"/>
    <mergeCell ref="C9:C10"/>
    <mergeCell ref="D9:D10"/>
    <mergeCell ref="E9:E10"/>
    <mergeCell ref="A9:A10"/>
    <mergeCell ref="B9:B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O13:O35 O11:O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19.625" style="0" customWidth="1"/>
    <col min="3" max="3" width="16.875" style="0" customWidth="1"/>
    <col min="4" max="4" width="15.00390625" style="6" customWidth="1"/>
    <col min="5" max="5" width="5.875" style="10" customWidth="1"/>
    <col min="6" max="6" width="4.75390625" style="10" customWidth="1"/>
    <col min="7" max="7" width="9.625" style="10" customWidth="1"/>
    <col min="8" max="10" width="8.875" style="10" customWidth="1"/>
    <col min="11" max="12" width="8.75390625" style="10" customWidth="1"/>
    <col min="13" max="14" width="9.625" style="10" customWidth="1"/>
    <col min="15" max="15" width="6.375" style="0" customWidth="1"/>
  </cols>
  <sheetData>
    <row r="1" spans="11:15" ht="12.75">
      <c r="K1" s="15" t="s">
        <v>3</v>
      </c>
      <c r="O1" s="10"/>
    </row>
    <row r="2" spans="1:15" ht="12.75">
      <c r="A2" s="2"/>
      <c r="B2" s="2"/>
      <c r="C2" s="2"/>
      <c r="D2" s="7"/>
      <c r="E2" s="2"/>
      <c r="F2" s="2"/>
      <c r="G2" s="2"/>
      <c r="K2" s="15" t="s">
        <v>20</v>
      </c>
      <c r="O2" s="10"/>
    </row>
    <row r="3" spans="1:15" ht="12.75">
      <c r="A3" s="2"/>
      <c r="B3" s="2"/>
      <c r="C3" s="2"/>
      <c r="D3" s="7"/>
      <c r="E3" s="2"/>
      <c r="F3" s="2"/>
      <c r="K3" s="6" t="s">
        <v>2</v>
      </c>
      <c r="O3" s="10"/>
    </row>
    <row r="4" spans="1:15" ht="12.75">
      <c r="A4" s="2"/>
      <c r="B4" s="2"/>
      <c r="C4" s="2"/>
      <c r="D4" s="7"/>
      <c r="E4" s="2"/>
      <c r="F4" s="2"/>
      <c r="K4" s="6"/>
      <c r="O4" s="10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7.5" customHeight="1">
      <c r="O6" s="10"/>
    </row>
    <row r="7" spans="1:15" ht="15.75">
      <c r="A7" s="120" t="s">
        <v>229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7.5" customHeight="1" thickBot="1">
      <c r="A8" s="2"/>
      <c r="B8" s="2"/>
      <c r="C8" s="2"/>
      <c r="D8" s="7"/>
      <c r="E8" s="2"/>
      <c r="F8" s="2"/>
      <c r="G8" s="2"/>
      <c r="O8" s="10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3.5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>
      <c r="A11" s="56">
        <v>1</v>
      </c>
      <c r="B11" s="46" t="s">
        <v>19</v>
      </c>
      <c r="C11" s="46" t="s">
        <v>18</v>
      </c>
      <c r="D11" s="74" t="s">
        <v>26</v>
      </c>
      <c r="E11" s="32">
        <v>1999</v>
      </c>
      <c r="F11" s="32" t="s">
        <v>107</v>
      </c>
      <c r="G11" s="32">
        <v>40</v>
      </c>
      <c r="H11" s="32">
        <v>40</v>
      </c>
      <c r="I11" s="32">
        <v>40</v>
      </c>
      <c r="J11" s="32">
        <v>40</v>
      </c>
      <c r="K11" s="32">
        <v>40</v>
      </c>
      <c r="L11" s="32"/>
      <c r="M11" s="32">
        <v>35</v>
      </c>
      <c r="N11" s="48">
        <v>40</v>
      </c>
      <c r="O11" s="100">
        <f>SUM(G11:N11)-M11</f>
        <v>240</v>
      </c>
    </row>
    <row r="12" spans="1:15" s="52" customFormat="1" ht="12.75">
      <c r="A12" s="50">
        <v>2</v>
      </c>
      <c r="B12" s="20" t="s">
        <v>36</v>
      </c>
      <c r="C12" s="20" t="s">
        <v>4</v>
      </c>
      <c r="D12" s="18" t="s">
        <v>29</v>
      </c>
      <c r="E12" s="19">
        <v>1999</v>
      </c>
      <c r="F12" s="19" t="s">
        <v>107</v>
      </c>
      <c r="G12" s="19">
        <v>30</v>
      </c>
      <c r="H12" s="19"/>
      <c r="I12" s="19"/>
      <c r="J12" s="19">
        <v>31</v>
      </c>
      <c r="K12" s="19">
        <v>37</v>
      </c>
      <c r="L12" s="19">
        <v>40</v>
      </c>
      <c r="M12" s="19">
        <v>33</v>
      </c>
      <c r="N12" s="37">
        <v>28</v>
      </c>
      <c r="O12" s="92">
        <f aca="true" t="shared" si="0" ref="O12:O29">SUM(G12:N12)</f>
        <v>199</v>
      </c>
    </row>
    <row r="13" spans="1:15" s="52" customFormat="1" ht="12.75">
      <c r="A13" s="50">
        <v>3</v>
      </c>
      <c r="B13" s="20" t="s">
        <v>17</v>
      </c>
      <c r="C13" s="20" t="s">
        <v>25</v>
      </c>
      <c r="D13" s="18" t="s">
        <v>41</v>
      </c>
      <c r="E13" s="19">
        <v>2000</v>
      </c>
      <c r="F13" s="19">
        <v>1</v>
      </c>
      <c r="G13" s="19">
        <v>32</v>
      </c>
      <c r="H13" s="19"/>
      <c r="I13" s="19">
        <v>35</v>
      </c>
      <c r="J13" s="19">
        <v>29</v>
      </c>
      <c r="K13" s="19"/>
      <c r="L13" s="19">
        <v>37</v>
      </c>
      <c r="M13" s="19">
        <v>31</v>
      </c>
      <c r="N13" s="37">
        <v>30</v>
      </c>
      <c r="O13" s="92">
        <f t="shared" si="0"/>
        <v>194</v>
      </c>
    </row>
    <row r="14" spans="1:15" s="52" customFormat="1" ht="12.75">
      <c r="A14" s="50">
        <v>4</v>
      </c>
      <c r="B14" s="20" t="s">
        <v>42</v>
      </c>
      <c r="C14" s="65" t="s">
        <v>238</v>
      </c>
      <c r="D14" s="18" t="s">
        <v>40</v>
      </c>
      <c r="E14" s="19">
        <v>1999</v>
      </c>
      <c r="F14" s="19">
        <v>1</v>
      </c>
      <c r="G14" s="19"/>
      <c r="H14" s="19">
        <v>35</v>
      </c>
      <c r="I14" s="19">
        <v>33</v>
      </c>
      <c r="J14" s="19">
        <v>37</v>
      </c>
      <c r="K14" s="19"/>
      <c r="L14" s="19"/>
      <c r="M14" s="19">
        <v>37</v>
      </c>
      <c r="N14" s="37">
        <v>33</v>
      </c>
      <c r="O14" s="92">
        <f t="shared" si="0"/>
        <v>175</v>
      </c>
    </row>
    <row r="15" spans="1:15" s="52" customFormat="1" ht="12.75">
      <c r="A15" s="50">
        <v>5</v>
      </c>
      <c r="B15" s="12" t="s">
        <v>370</v>
      </c>
      <c r="C15" s="12" t="s">
        <v>25</v>
      </c>
      <c r="D15" s="27" t="s">
        <v>41</v>
      </c>
      <c r="E15" s="11">
        <v>1999</v>
      </c>
      <c r="F15" s="11" t="s">
        <v>107</v>
      </c>
      <c r="G15" s="19"/>
      <c r="H15" s="19">
        <v>37</v>
      </c>
      <c r="I15" s="19">
        <v>37</v>
      </c>
      <c r="J15" s="19">
        <v>33</v>
      </c>
      <c r="K15" s="19"/>
      <c r="L15" s="19"/>
      <c r="M15" s="19">
        <v>32</v>
      </c>
      <c r="N15" s="37">
        <v>35</v>
      </c>
      <c r="O15" s="92">
        <f t="shared" si="0"/>
        <v>174</v>
      </c>
    </row>
    <row r="16" spans="1:15" s="52" customFormat="1" ht="12.75">
      <c r="A16" s="50">
        <v>6</v>
      </c>
      <c r="B16" s="20" t="s">
        <v>11</v>
      </c>
      <c r="C16" s="20" t="s">
        <v>9</v>
      </c>
      <c r="D16" s="18" t="s">
        <v>28</v>
      </c>
      <c r="E16" s="19">
        <v>2000</v>
      </c>
      <c r="F16" s="26">
        <v>1</v>
      </c>
      <c r="G16" s="19">
        <v>33</v>
      </c>
      <c r="H16" s="19"/>
      <c r="I16" s="19"/>
      <c r="J16" s="19">
        <v>35</v>
      </c>
      <c r="K16" s="19"/>
      <c r="L16" s="19"/>
      <c r="M16" s="19">
        <v>40</v>
      </c>
      <c r="N16" s="37">
        <v>37</v>
      </c>
      <c r="O16" s="92">
        <f t="shared" si="0"/>
        <v>145</v>
      </c>
    </row>
    <row r="17" spans="1:15" s="52" customFormat="1" ht="12.75">
      <c r="A17" s="50">
        <v>7</v>
      </c>
      <c r="B17" s="20" t="s">
        <v>89</v>
      </c>
      <c r="C17" s="20" t="s">
        <v>9</v>
      </c>
      <c r="D17" s="18" t="s">
        <v>28</v>
      </c>
      <c r="E17" s="26">
        <v>2000</v>
      </c>
      <c r="F17" s="19">
        <v>1</v>
      </c>
      <c r="G17" s="19">
        <v>37</v>
      </c>
      <c r="H17" s="19"/>
      <c r="I17" s="19"/>
      <c r="J17" s="19">
        <v>32</v>
      </c>
      <c r="K17" s="19"/>
      <c r="L17" s="19"/>
      <c r="M17" s="19">
        <v>27</v>
      </c>
      <c r="N17" s="37">
        <v>32</v>
      </c>
      <c r="O17" s="92">
        <f t="shared" si="0"/>
        <v>128</v>
      </c>
    </row>
    <row r="18" spans="1:15" s="52" customFormat="1" ht="12.75">
      <c r="A18" s="50">
        <v>8</v>
      </c>
      <c r="B18" s="12" t="s">
        <v>397</v>
      </c>
      <c r="C18" s="12" t="s">
        <v>4</v>
      </c>
      <c r="D18" s="27" t="s">
        <v>29</v>
      </c>
      <c r="E18" s="11">
        <v>2000</v>
      </c>
      <c r="F18" s="11">
        <v>3</v>
      </c>
      <c r="G18" s="19"/>
      <c r="H18" s="19"/>
      <c r="I18" s="19"/>
      <c r="J18" s="19"/>
      <c r="K18" s="19">
        <v>35</v>
      </c>
      <c r="L18" s="19">
        <v>35</v>
      </c>
      <c r="M18" s="19">
        <v>24</v>
      </c>
      <c r="N18" s="37">
        <v>27</v>
      </c>
      <c r="O18" s="92">
        <f t="shared" si="0"/>
        <v>121</v>
      </c>
    </row>
    <row r="19" spans="1:15" s="52" customFormat="1" ht="12.75">
      <c r="A19" s="50">
        <v>9</v>
      </c>
      <c r="B19" s="20" t="s">
        <v>37</v>
      </c>
      <c r="C19" s="20" t="s">
        <v>18</v>
      </c>
      <c r="D19" s="18" t="s">
        <v>26</v>
      </c>
      <c r="E19" s="19">
        <v>1999</v>
      </c>
      <c r="F19" s="26" t="s">
        <v>107</v>
      </c>
      <c r="G19" s="19">
        <v>35</v>
      </c>
      <c r="H19" s="19"/>
      <c r="I19" s="19"/>
      <c r="J19" s="19">
        <v>28</v>
      </c>
      <c r="K19" s="19"/>
      <c r="L19" s="19"/>
      <c r="M19" s="19">
        <v>28</v>
      </c>
      <c r="N19" s="37">
        <v>29</v>
      </c>
      <c r="O19" s="92">
        <f t="shared" si="0"/>
        <v>120</v>
      </c>
    </row>
    <row r="20" spans="1:15" s="52" customFormat="1" ht="12.75">
      <c r="A20" s="50">
        <v>10</v>
      </c>
      <c r="B20" s="20" t="s">
        <v>91</v>
      </c>
      <c r="C20" s="20" t="s">
        <v>25</v>
      </c>
      <c r="D20" s="18" t="s">
        <v>41</v>
      </c>
      <c r="E20" s="26">
        <v>2000</v>
      </c>
      <c r="F20" s="19">
        <v>2</v>
      </c>
      <c r="G20" s="19"/>
      <c r="H20" s="19">
        <v>33</v>
      </c>
      <c r="I20" s="19">
        <v>32</v>
      </c>
      <c r="J20" s="19"/>
      <c r="K20" s="19"/>
      <c r="L20" s="19"/>
      <c r="M20" s="19"/>
      <c r="N20" s="37">
        <v>25</v>
      </c>
      <c r="O20" s="92">
        <f t="shared" si="0"/>
        <v>90</v>
      </c>
    </row>
    <row r="21" spans="1:15" s="52" customFormat="1" ht="12.75">
      <c r="A21" s="50">
        <v>11</v>
      </c>
      <c r="B21" s="20" t="s">
        <v>35</v>
      </c>
      <c r="C21" s="20" t="s">
        <v>158</v>
      </c>
      <c r="D21" s="18" t="s">
        <v>54</v>
      </c>
      <c r="E21" s="19">
        <v>1999</v>
      </c>
      <c r="F21" s="19" t="s">
        <v>107</v>
      </c>
      <c r="G21" s="19"/>
      <c r="H21" s="19"/>
      <c r="I21" s="19"/>
      <c r="J21" s="19"/>
      <c r="K21" s="19"/>
      <c r="L21" s="19"/>
      <c r="M21" s="19">
        <v>30</v>
      </c>
      <c r="N21" s="37">
        <v>31</v>
      </c>
      <c r="O21" s="92">
        <f t="shared" si="0"/>
        <v>61</v>
      </c>
    </row>
    <row r="22" spans="1:15" s="52" customFormat="1" ht="12.75">
      <c r="A22" s="50">
        <v>12</v>
      </c>
      <c r="B22" s="20" t="s">
        <v>140</v>
      </c>
      <c r="C22" s="20" t="s">
        <v>25</v>
      </c>
      <c r="D22" s="49" t="s">
        <v>41</v>
      </c>
      <c r="E22" s="19">
        <v>1999</v>
      </c>
      <c r="F22" s="19" t="s">
        <v>107</v>
      </c>
      <c r="G22" s="19"/>
      <c r="H22" s="19"/>
      <c r="I22" s="19"/>
      <c r="J22" s="19"/>
      <c r="K22" s="19"/>
      <c r="L22" s="19"/>
      <c r="M22" s="19">
        <v>29</v>
      </c>
      <c r="N22" s="37">
        <v>26</v>
      </c>
      <c r="O22" s="92">
        <f t="shared" si="0"/>
        <v>55</v>
      </c>
    </row>
    <row r="23" spans="1:15" s="52" customFormat="1" ht="12.75">
      <c r="A23" s="50">
        <v>13</v>
      </c>
      <c r="B23" s="20" t="s">
        <v>66</v>
      </c>
      <c r="C23" s="20" t="s">
        <v>237</v>
      </c>
      <c r="D23" s="18" t="s">
        <v>110</v>
      </c>
      <c r="E23" s="19">
        <v>1999</v>
      </c>
      <c r="F23" s="26">
        <v>1</v>
      </c>
      <c r="G23" s="19">
        <v>31</v>
      </c>
      <c r="H23" s="19"/>
      <c r="I23" s="19"/>
      <c r="J23" s="19"/>
      <c r="K23" s="19"/>
      <c r="L23" s="19"/>
      <c r="M23" s="19">
        <v>23</v>
      </c>
      <c r="N23" s="37"/>
      <c r="O23" s="92">
        <f t="shared" si="0"/>
        <v>54</v>
      </c>
    </row>
    <row r="24" spans="1:15" s="52" customFormat="1" ht="12.75">
      <c r="A24" s="50">
        <v>14</v>
      </c>
      <c r="B24" s="20" t="s">
        <v>95</v>
      </c>
      <c r="C24" s="20" t="s">
        <v>4</v>
      </c>
      <c r="D24" s="49" t="s">
        <v>29</v>
      </c>
      <c r="E24" s="19">
        <v>1999</v>
      </c>
      <c r="F24" s="19">
        <v>2</v>
      </c>
      <c r="G24" s="19"/>
      <c r="H24" s="19"/>
      <c r="I24" s="19"/>
      <c r="J24" s="19"/>
      <c r="K24" s="19"/>
      <c r="L24" s="19"/>
      <c r="M24" s="19">
        <v>25</v>
      </c>
      <c r="N24" s="37">
        <v>23</v>
      </c>
      <c r="O24" s="92">
        <f t="shared" si="0"/>
        <v>48</v>
      </c>
    </row>
    <row r="25" spans="1:15" s="52" customFormat="1" ht="12.75">
      <c r="A25" s="50">
        <v>15</v>
      </c>
      <c r="B25" s="34" t="s">
        <v>216</v>
      </c>
      <c r="C25" s="34" t="s">
        <v>9</v>
      </c>
      <c r="D25" s="63" t="s">
        <v>28</v>
      </c>
      <c r="E25" s="30">
        <v>1999</v>
      </c>
      <c r="F25" s="30" t="s">
        <v>80</v>
      </c>
      <c r="G25" s="29"/>
      <c r="H25" s="29"/>
      <c r="I25" s="29"/>
      <c r="J25" s="29">
        <v>30</v>
      </c>
      <c r="K25" s="29"/>
      <c r="L25" s="29"/>
      <c r="M25" s="29"/>
      <c r="N25" s="64"/>
      <c r="O25" s="92">
        <f t="shared" si="0"/>
        <v>30</v>
      </c>
    </row>
    <row r="26" spans="1:15" ht="12.75">
      <c r="A26" s="50">
        <v>16</v>
      </c>
      <c r="B26" s="20" t="s">
        <v>90</v>
      </c>
      <c r="C26" s="20" t="s">
        <v>18</v>
      </c>
      <c r="D26" s="18" t="s">
        <v>26</v>
      </c>
      <c r="E26" s="26">
        <v>1999</v>
      </c>
      <c r="F26" s="26">
        <v>2</v>
      </c>
      <c r="G26" s="19">
        <v>29</v>
      </c>
      <c r="H26" s="19"/>
      <c r="I26" s="19"/>
      <c r="J26" s="19"/>
      <c r="K26" s="19"/>
      <c r="L26" s="19"/>
      <c r="M26" s="19"/>
      <c r="N26" s="37"/>
      <c r="O26" s="92">
        <f t="shared" si="0"/>
        <v>29</v>
      </c>
    </row>
    <row r="27" spans="1:15" ht="12.75">
      <c r="A27" s="50">
        <v>17</v>
      </c>
      <c r="B27" s="17" t="s">
        <v>123</v>
      </c>
      <c r="C27" s="17" t="s">
        <v>25</v>
      </c>
      <c r="D27" s="49" t="s">
        <v>41</v>
      </c>
      <c r="E27" s="19">
        <v>2000</v>
      </c>
      <c r="F27" s="19">
        <v>2</v>
      </c>
      <c r="G27" s="19">
        <v>28</v>
      </c>
      <c r="H27" s="19"/>
      <c r="I27" s="19"/>
      <c r="J27" s="19"/>
      <c r="K27" s="19"/>
      <c r="L27" s="19"/>
      <c r="M27" s="19"/>
      <c r="N27" s="37"/>
      <c r="O27" s="92">
        <f t="shared" si="0"/>
        <v>28</v>
      </c>
    </row>
    <row r="28" spans="1:15" ht="12.75">
      <c r="A28" s="50">
        <v>18</v>
      </c>
      <c r="B28" s="12" t="s">
        <v>464</v>
      </c>
      <c r="C28" s="70" t="s">
        <v>238</v>
      </c>
      <c r="D28" s="27" t="s">
        <v>40</v>
      </c>
      <c r="E28" s="11">
        <v>1999</v>
      </c>
      <c r="F28" s="11">
        <v>1</v>
      </c>
      <c r="G28" s="19"/>
      <c r="H28" s="19"/>
      <c r="I28" s="19"/>
      <c r="J28" s="19"/>
      <c r="K28" s="19"/>
      <c r="L28" s="19"/>
      <c r="M28" s="19">
        <v>26</v>
      </c>
      <c r="N28" s="37"/>
      <c r="O28" s="92">
        <f t="shared" si="0"/>
        <v>26</v>
      </c>
    </row>
    <row r="29" spans="1:15" ht="13.5" thickBot="1">
      <c r="A29" s="97">
        <v>19</v>
      </c>
      <c r="B29" s="93" t="s">
        <v>94</v>
      </c>
      <c r="C29" s="93" t="s">
        <v>92</v>
      </c>
      <c r="D29" s="80" t="s">
        <v>93</v>
      </c>
      <c r="E29" s="105">
        <v>2000</v>
      </c>
      <c r="F29" s="105">
        <v>3</v>
      </c>
      <c r="G29" s="98"/>
      <c r="H29" s="98"/>
      <c r="I29" s="98"/>
      <c r="J29" s="98"/>
      <c r="K29" s="98"/>
      <c r="L29" s="98"/>
      <c r="M29" s="98"/>
      <c r="N29" s="99">
        <v>24</v>
      </c>
      <c r="O29" s="101">
        <f t="shared" si="0"/>
        <v>24</v>
      </c>
    </row>
  </sheetData>
  <mergeCells count="12">
    <mergeCell ref="F9:F10"/>
    <mergeCell ref="H9:J9"/>
    <mergeCell ref="K9:L9"/>
    <mergeCell ref="M9:N9"/>
    <mergeCell ref="O9:O10"/>
    <mergeCell ref="A5:O5"/>
    <mergeCell ref="A7:O7"/>
    <mergeCell ref="A9:A10"/>
    <mergeCell ref="B9:B10"/>
    <mergeCell ref="C9:C10"/>
    <mergeCell ref="D9:D10"/>
    <mergeCell ref="E9:E10"/>
  </mergeCells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landscape" paperSize="9" r:id="rId1"/>
  <ignoredErrors>
    <ignoredError sqref="O13:O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00390625" style="0" customWidth="1"/>
    <col min="3" max="3" width="18.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625" style="0" customWidth="1"/>
    <col min="8" max="12" width="8.875" style="0" customWidth="1"/>
    <col min="13" max="14" width="9.625" style="0" customWidth="1"/>
    <col min="15" max="15" width="6.375" style="0" customWidth="1"/>
  </cols>
  <sheetData>
    <row r="1" spans="7:15" ht="12.75">
      <c r="G1" s="10"/>
      <c r="K1" s="15" t="s">
        <v>3</v>
      </c>
      <c r="O1" s="10"/>
    </row>
    <row r="2" spans="1:15" ht="12.75">
      <c r="A2" s="2"/>
      <c r="B2" s="2"/>
      <c r="C2" s="2"/>
      <c r="D2" s="7"/>
      <c r="E2" s="2"/>
      <c r="F2" s="2"/>
      <c r="G2" s="2"/>
      <c r="K2" s="15" t="s">
        <v>20</v>
      </c>
      <c r="O2" s="10"/>
    </row>
    <row r="3" spans="1:15" ht="12.75">
      <c r="A3" s="2"/>
      <c r="B3" s="2"/>
      <c r="C3" s="2"/>
      <c r="D3" s="7"/>
      <c r="E3" s="2"/>
      <c r="F3" s="2"/>
      <c r="G3" s="10"/>
      <c r="K3" s="6" t="s">
        <v>2</v>
      </c>
      <c r="O3" s="10"/>
    </row>
    <row r="4" spans="1:15" ht="12.75">
      <c r="A4" s="2"/>
      <c r="B4" s="2"/>
      <c r="C4" s="2"/>
      <c r="D4" s="7"/>
      <c r="E4" s="2"/>
      <c r="F4" s="2"/>
      <c r="G4" s="10"/>
      <c r="K4" s="6"/>
      <c r="O4" s="10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7:15" ht="7.5" customHeight="1">
      <c r="G6" s="10"/>
      <c r="O6" s="10"/>
    </row>
    <row r="7" spans="1:15" ht="15.75">
      <c r="A7" s="120" t="s">
        <v>230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7.5" customHeight="1" thickBot="1">
      <c r="A8" s="2"/>
      <c r="B8" s="2"/>
      <c r="C8" s="2"/>
      <c r="D8" s="7"/>
      <c r="E8" s="2"/>
      <c r="F8" s="2"/>
      <c r="G8" s="2"/>
      <c r="O8" s="10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3.5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>
      <c r="A11" s="56">
        <v>1</v>
      </c>
      <c r="B11" s="46" t="s">
        <v>96</v>
      </c>
      <c r="C11" s="46" t="s">
        <v>25</v>
      </c>
      <c r="D11" s="74" t="s">
        <v>41</v>
      </c>
      <c r="E11" s="35">
        <v>2000</v>
      </c>
      <c r="F11" s="32" t="s">
        <v>107</v>
      </c>
      <c r="G11" s="32">
        <v>37</v>
      </c>
      <c r="H11" s="32">
        <v>40</v>
      </c>
      <c r="I11" s="32">
        <v>37</v>
      </c>
      <c r="J11" s="32">
        <v>35</v>
      </c>
      <c r="K11" s="32">
        <v>40</v>
      </c>
      <c r="L11" s="32">
        <v>40</v>
      </c>
      <c r="M11" s="32">
        <v>40</v>
      </c>
      <c r="N11" s="48">
        <v>40</v>
      </c>
      <c r="O11" s="100">
        <f>SUM(G11:N11)-I11-J11</f>
        <v>237</v>
      </c>
    </row>
    <row r="12" spans="1:15" s="52" customFormat="1" ht="12.75">
      <c r="A12" s="50">
        <v>2</v>
      </c>
      <c r="B12" s="20" t="s">
        <v>8</v>
      </c>
      <c r="C12" s="20" t="s">
        <v>9</v>
      </c>
      <c r="D12" s="18" t="s">
        <v>28</v>
      </c>
      <c r="E12" s="19">
        <v>1999</v>
      </c>
      <c r="F12" s="19" t="s">
        <v>107</v>
      </c>
      <c r="G12" s="19">
        <v>40</v>
      </c>
      <c r="H12" s="19"/>
      <c r="I12" s="19">
        <v>40</v>
      </c>
      <c r="J12" s="19">
        <v>40</v>
      </c>
      <c r="K12" s="19"/>
      <c r="L12" s="19"/>
      <c r="M12" s="19"/>
      <c r="N12" s="37"/>
      <c r="O12" s="92">
        <f aca="true" t="shared" si="0" ref="O12:O19">SUM(G12:N12)</f>
        <v>120</v>
      </c>
    </row>
    <row r="13" spans="1:15" s="52" customFormat="1" ht="12.75">
      <c r="A13" s="50">
        <v>3</v>
      </c>
      <c r="B13" s="20" t="s">
        <v>111</v>
      </c>
      <c r="C13" s="20" t="s">
        <v>112</v>
      </c>
      <c r="D13" s="49" t="s">
        <v>113</v>
      </c>
      <c r="E13" s="19">
        <v>2000</v>
      </c>
      <c r="F13" s="19">
        <v>2</v>
      </c>
      <c r="G13" s="19"/>
      <c r="H13" s="19"/>
      <c r="I13" s="19"/>
      <c r="J13" s="19"/>
      <c r="K13" s="19"/>
      <c r="L13" s="19"/>
      <c r="M13" s="19">
        <v>37</v>
      </c>
      <c r="N13" s="37">
        <v>37</v>
      </c>
      <c r="O13" s="92">
        <f t="shared" si="0"/>
        <v>74</v>
      </c>
    </row>
    <row r="14" spans="1:15" s="52" customFormat="1" ht="12.75">
      <c r="A14" s="50">
        <v>4</v>
      </c>
      <c r="B14" s="12" t="s">
        <v>390</v>
      </c>
      <c r="C14" s="12" t="s">
        <v>391</v>
      </c>
      <c r="D14" s="27" t="s">
        <v>286</v>
      </c>
      <c r="E14" s="11">
        <v>2000</v>
      </c>
      <c r="F14" s="11" t="s">
        <v>80</v>
      </c>
      <c r="G14" s="19"/>
      <c r="H14" s="19"/>
      <c r="I14" s="19"/>
      <c r="J14" s="19"/>
      <c r="K14" s="19">
        <v>37</v>
      </c>
      <c r="L14" s="19">
        <v>37</v>
      </c>
      <c r="M14" s="19"/>
      <c r="N14" s="37"/>
      <c r="O14" s="92">
        <f t="shared" si="0"/>
        <v>74</v>
      </c>
    </row>
    <row r="15" spans="1:15" s="52" customFormat="1" ht="12.75">
      <c r="A15" s="50">
        <v>5</v>
      </c>
      <c r="B15" s="20" t="s">
        <v>185</v>
      </c>
      <c r="C15" s="20" t="s">
        <v>9</v>
      </c>
      <c r="D15" s="49" t="s">
        <v>28</v>
      </c>
      <c r="E15" s="19">
        <v>1999</v>
      </c>
      <c r="F15" s="19" t="s">
        <v>107</v>
      </c>
      <c r="G15" s="19">
        <v>35</v>
      </c>
      <c r="H15" s="19"/>
      <c r="I15" s="19"/>
      <c r="J15" s="19">
        <v>37</v>
      </c>
      <c r="K15" s="19"/>
      <c r="L15" s="19"/>
      <c r="M15" s="19"/>
      <c r="N15" s="37"/>
      <c r="O15" s="92">
        <f t="shared" si="0"/>
        <v>72</v>
      </c>
    </row>
    <row r="16" spans="1:15" s="52" customFormat="1" ht="12.75">
      <c r="A16" s="50">
        <v>6</v>
      </c>
      <c r="B16" s="20" t="s">
        <v>475</v>
      </c>
      <c r="C16" s="20" t="s">
        <v>25</v>
      </c>
      <c r="D16" s="27" t="s">
        <v>41</v>
      </c>
      <c r="E16" s="11">
        <v>2000</v>
      </c>
      <c r="F16" s="11" t="s">
        <v>80</v>
      </c>
      <c r="G16" s="19"/>
      <c r="H16" s="19"/>
      <c r="I16" s="19"/>
      <c r="J16" s="19"/>
      <c r="K16" s="19"/>
      <c r="L16" s="19"/>
      <c r="M16" s="19"/>
      <c r="N16" s="37">
        <v>35</v>
      </c>
      <c r="O16" s="92">
        <f t="shared" si="0"/>
        <v>35</v>
      </c>
    </row>
    <row r="17" spans="1:15" s="52" customFormat="1" ht="12.75">
      <c r="A17" s="50">
        <v>7</v>
      </c>
      <c r="B17" s="20" t="s">
        <v>27</v>
      </c>
      <c r="C17" s="20" t="s">
        <v>25</v>
      </c>
      <c r="D17" s="18" t="s">
        <v>41</v>
      </c>
      <c r="E17" s="19">
        <v>2000</v>
      </c>
      <c r="F17" s="19">
        <v>1</v>
      </c>
      <c r="G17" s="19">
        <v>33</v>
      </c>
      <c r="H17" s="19"/>
      <c r="I17" s="19"/>
      <c r="J17" s="19"/>
      <c r="K17" s="19"/>
      <c r="L17" s="19"/>
      <c r="M17" s="19"/>
      <c r="N17" s="37"/>
      <c r="O17" s="92">
        <f t="shared" si="0"/>
        <v>33</v>
      </c>
    </row>
    <row r="18" spans="1:15" s="52" customFormat="1" ht="12.75">
      <c r="A18" s="50">
        <v>8</v>
      </c>
      <c r="B18" s="12" t="s">
        <v>325</v>
      </c>
      <c r="C18" s="12" t="s">
        <v>298</v>
      </c>
      <c r="D18" s="27" t="s">
        <v>258</v>
      </c>
      <c r="E18" s="11">
        <v>2000</v>
      </c>
      <c r="F18" s="11" t="s">
        <v>80</v>
      </c>
      <c r="G18" s="11">
        <v>32</v>
      </c>
      <c r="H18" s="19"/>
      <c r="I18" s="19"/>
      <c r="J18" s="19"/>
      <c r="K18" s="19"/>
      <c r="L18" s="19"/>
      <c r="M18" s="19"/>
      <c r="N18" s="37"/>
      <c r="O18" s="92">
        <f t="shared" si="0"/>
        <v>32</v>
      </c>
    </row>
    <row r="19" spans="1:15" ht="13.5" thickBot="1">
      <c r="A19" s="97">
        <v>9</v>
      </c>
      <c r="B19" s="84" t="s">
        <v>326</v>
      </c>
      <c r="C19" s="84" t="s">
        <v>322</v>
      </c>
      <c r="D19" s="82" t="s">
        <v>323</v>
      </c>
      <c r="E19" s="23">
        <v>2000</v>
      </c>
      <c r="F19" s="23" t="s">
        <v>80</v>
      </c>
      <c r="G19" s="23">
        <v>31</v>
      </c>
      <c r="H19" s="23"/>
      <c r="I19" s="23"/>
      <c r="J19" s="23"/>
      <c r="K19" s="23"/>
      <c r="L19" s="23"/>
      <c r="M19" s="23"/>
      <c r="N19" s="24"/>
      <c r="O19" s="101">
        <f t="shared" si="0"/>
        <v>31</v>
      </c>
    </row>
  </sheetData>
  <mergeCells count="12">
    <mergeCell ref="F9:F10"/>
    <mergeCell ref="H9:J9"/>
    <mergeCell ref="K9:L9"/>
    <mergeCell ref="M9:N9"/>
    <mergeCell ref="O9:O10"/>
    <mergeCell ref="A5:O5"/>
    <mergeCell ref="A7:O7"/>
    <mergeCell ref="A9:A10"/>
    <mergeCell ref="B9:B10"/>
    <mergeCell ref="C9:C10"/>
    <mergeCell ref="D9:D10"/>
    <mergeCell ref="E9:E10"/>
  </mergeCells>
  <printOptions horizontalCentered="1"/>
  <pageMargins left="0.21" right="0.2" top="0.23" bottom="0.24" header="0.2" footer="0.2"/>
  <pageSetup horizontalDpi="600" verticalDpi="600" orientation="landscape" paperSize="9" r:id="rId1"/>
  <ignoredErrors>
    <ignoredError sqref="O13:O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19.75390625" style="0" customWidth="1"/>
    <col min="3" max="3" width="19.00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625" style="0" customWidth="1"/>
    <col min="8" max="12" width="8.75390625" style="0" customWidth="1"/>
    <col min="13" max="14" width="9.00390625" style="0" customWidth="1"/>
    <col min="15" max="15" width="6.375" style="0" customWidth="1"/>
  </cols>
  <sheetData>
    <row r="1" spans="7:15" ht="12.75">
      <c r="G1" s="10"/>
      <c r="K1" s="15" t="s">
        <v>3</v>
      </c>
      <c r="O1" s="10"/>
    </row>
    <row r="2" spans="1:15" ht="12.75">
      <c r="A2" s="2"/>
      <c r="B2" s="2"/>
      <c r="C2" s="2"/>
      <c r="D2" s="7"/>
      <c r="E2" s="2"/>
      <c r="F2" s="2"/>
      <c r="G2" s="2"/>
      <c r="K2" s="15" t="s">
        <v>20</v>
      </c>
      <c r="O2" s="10"/>
    </row>
    <row r="3" spans="1:15" ht="12.75">
      <c r="A3" s="2"/>
      <c r="B3" s="2"/>
      <c r="C3" s="2"/>
      <c r="D3" s="7"/>
      <c r="E3" s="2"/>
      <c r="F3" s="2"/>
      <c r="G3" s="10"/>
      <c r="K3" s="6" t="s">
        <v>2</v>
      </c>
      <c r="O3" s="10"/>
    </row>
    <row r="4" spans="1:15" ht="12.75">
      <c r="A4" s="2"/>
      <c r="B4" s="2"/>
      <c r="C4" s="2"/>
      <c r="D4" s="7"/>
      <c r="E4" s="2"/>
      <c r="F4" s="2"/>
      <c r="G4" s="10"/>
      <c r="K4" s="6"/>
      <c r="O4" s="10"/>
    </row>
    <row r="5" spans="1:15" ht="12.75">
      <c r="A5" s="110" t="s">
        <v>310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7:15" ht="7.5" customHeight="1">
      <c r="G6" s="10"/>
      <c r="O6" s="10"/>
    </row>
    <row r="7" spans="1:15" ht="15.75">
      <c r="A7" s="120" t="s">
        <v>231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7.5" customHeight="1" thickBot="1">
      <c r="A8" s="2"/>
      <c r="B8" s="2"/>
      <c r="C8" s="2"/>
      <c r="D8" s="7"/>
      <c r="E8" s="2"/>
      <c r="F8" s="2"/>
      <c r="G8" s="2"/>
      <c r="O8" s="10"/>
    </row>
    <row r="9" spans="1:15" ht="25.5" customHeight="1">
      <c r="A9" s="113" t="s">
        <v>21</v>
      </c>
      <c r="B9" s="115" t="s">
        <v>7</v>
      </c>
      <c r="C9" s="115" t="s">
        <v>0</v>
      </c>
      <c r="D9" s="115" t="s">
        <v>22</v>
      </c>
      <c r="E9" s="117" t="s">
        <v>23</v>
      </c>
      <c r="F9" s="108" t="s">
        <v>76</v>
      </c>
      <c r="G9" s="39" t="s">
        <v>70</v>
      </c>
      <c r="H9" s="119" t="s">
        <v>312</v>
      </c>
      <c r="I9" s="119"/>
      <c r="J9" s="119"/>
      <c r="K9" s="106" t="s">
        <v>73</v>
      </c>
      <c r="L9" s="119"/>
      <c r="M9" s="106" t="s">
        <v>74</v>
      </c>
      <c r="N9" s="107"/>
      <c r="O9" s="111" t="s">
        <v>1</v>
      </c>
    </row>
    <row r="10" spans="1:15" s="10" customFormat="1" ht="13.5" thickBot="1">
      <c r="A10" s="114"/>
      <c r="B10" s="116"/>
      <c r="C10" s="121"/>
      <c r="D10" s="116"/>
      <c r="E10" s="118"/>
      <c r="F10" s="109"/>
      <c r="G10" s="30" t="s">
        <v>6</v>
      </c>
      <c r="H10" s="30" t="s">
        <v>71</v>
      </c>
      <c r="I10" s="30" t="s">
        <v>6</v>
      </c>
      <c r="J10" s="30" t="s">
        <v>72</v>
      </c>
      <c r="K10" s="30" t="s">
        <v>168</v>
      </c>
      <c r="L10" s="30" t="s">
        <v>72</v>
      </c>
      <c r="M10" s="30" t="s">
        <v>71</v>
      </c>
      <c r="N10" s="36" t="s">
        <v>6</v>
      </c>
      <c r="O10" s="112"/>
    </row>
    <row r="11" spans="1:15" s="52" customFormat="1" ht="12.75">
      <c r="A11" s="56">
        <v>1</v>
      </c>
      <c r="B11" s="46" t="s">
        <v>117</v>
      </c>
      <c r="C11" s="46" t="s">
        <v>240</v>
      </c>
      <c r="D11" s="74"/>
      <c r="E11" s="35">
        <v>1985</v>
      </c>
      <c r="F11" s="35" t="s">
        <v>107</v>
      </c>
      <c r="G11" s="32">
        <v>24</v>
      </c>
      <c r="H11" s="32">
        <v>35</v>
      </c>
      <c r="I11" s="32"/>
      <c r="J11" s="32">
        <v>37</v>
      </c>
      <c r="K11" s="32">
        <v>33</v>
      </c>
      <c r="L11" s="32">
        <v>35</v>
      </c>
      <c r="M11" s="32">
        <v>37</v>
      </c>
      <c r="N11" s="48">
        <v>32</v>
      </c>
      <c r="O11" s="100">
        <f>SUM(G11:N11)-G11</f>
        <v>209</v>
      </c>
    </row>
    <row r="12" spans="1:15" s="52" customFormat="1" ht="12.75">
      <c r="A12" s="50">
        <v>2</v>
      </c>
      <c r="B12" s="20" t="s">
        <v>103</v>
      </c>
      <c r="C12" s="20" t="s">
        <v>240</v>
      </c>
      <c r="D12" s="18"/>
      <c r="E12" s="26">
        <v>1987</v>
      </c>
      <c r="F12" s="26">
        <v>1</v>
      </c>
      <c r="G12" s="19">
        <v>31</v>
      </c>
      <c r="H12" s="19">
        <v>37</v>
      </c>
      <c r="I12" s="19">
        <v>32</v>
      </c>
      <c r="J12" s="19">
        <v>33</v>
      </c>
      <c r="K12" s="19">
        <v>37</v>
      </c>
      <c r="L12" s="19">
        <v>28</v>
      </c>
      <c r="M12" s="19">
        <v>23</v>
      </c>
      <c r="N12" s="37">
        <v>29</v>
      </c>
      <c r="O12" s="92">
        <f>SUM(G12:N12)-L12-M12</f>
        <v>199</v>
      </c>
    </row>
    <row r="13" spans="1:15" s="52" customFormat="1" ht="12.75">
      <c r="A13" s="50">
        <v>3</v>
      </c>
      <c r="B13" s="20" t="s">
        <v>141</v>
      </c>
      <c r="C13" s="20" t="s">
        <v>181</v>
      </c>
      <c r="D13" s="18"/>
      <c r="E13" s="26">
        <v>1987</v>
      </c>
      <c r="F13" s="26" t="s">
        <v>107</v>
      </c>
      <c r="G13" s="19">
        <v>40</v>
      </c>
      <c r="H13" s="19"/>
      <c r="I13" s="19">
        <v>40</v>
      </c>
      <c r="J13" s="19">
        <v>40</v>
      </c>
      <c r="K13" s="19">
        <v>40</v>
      </c>
      <c r="L13" s="19"/>
      <c r="M13" s="19"/>
      <c r="N13" s="37">
        <v>37</v>
      </c>
      <c r="O13" s="92">
        <f>SUM(G13:N13)</f>
        <v>197</v>
      </c>
    </row>
    <row r="14" spans="1:15" s="52" customFormat="1" ht="12.75">
      <c r="A14" s="50">
        <v>4</v>
      </c>
      <c r="B14" s="20" t="s">
        <v>287</v>
      </c>
      <c r="C14" s="20" t="s">
        <v>9</v>
      </c>
      <c r="D14" s="27" t="s">
        <v>28</v>
      </c>
      <c r="E14" s="11">
        <v>1996</v>
      </c>
      <c r="F14" s="11">
        <v>1</v>
      </c>
      <c r="G14" s="19">
        <v>35</v>
      </c>
      <c r="H14" s="19">
        <v>40</v>
      </c>
      <c r="I14" s="19"/>
      <c r="J14" s="19">
        <v>30</v>
      </c>
      <c r="K14" s="19">
        <v>27</v>
      </c>
      <c r="L14" s="19">
        <v>31</v>
      </c>
      <c r="M14" s="19">
        <v>30</v>
      </c>
      <c r="N14" s="37">
        <v>25</v>
      </c>
      <c r="O14" s="92">
        <f>SUM(G14:N14)-N14</f>
        <v>193</v>
      </c>
    </row>
    <row r="15" spans="1:15" s="52" customFormat="1" ht="12.75">
      <c r="A15" s="50">
        <v>5</v>
      </c>
      <c r="B15" s="20" t="s">
        <v>142</v>
      </c>
      <c r="C15" s="20" t="s">
        <v>241</v>
      </c>
      <c r="D15" s="18"/>
      <c r="E15" s="26">
        <v>1982</v>
      </c>
      <c r="F15" s="26">
        <v>1</v>
      </c>
      <c r="G15" s="19">
        <v>30</v>
      </c>
      <c r="H15" s="19"/>
      <c r="I15" s="19">
        <v>33</v>
      </c>
      <c r="J15" s="19">
        <v>29</v>
      </c>
      <c r="K15" s="19">
        <v>29</v>
      </c>
      <c r="L15" s="19">
        <v>32</v>
      </c>
      <c r="M15" s="19">
        <v>33</v>
      </c>
      <c r="N15" s="37">
        <v>33</v>
      </c>
      <c r="O15" s="92">
        <f>SUM(G15:N15)-J15</f>
        <v>190</v>
      </c>
    </row>
    <row r="16" spans="1:15" s="52" customFormat="1" ht="12.75">
      <c r="A16" s="50">
        <v>6</v>
      </c>
      <c r="B16" s="20" t="s">
        <v>160</v>
      </c>
      <c r="C16" s="20" t="s">
        <v>240</v>
      </c>
      <c r="D16" s="49"/>
      <c r="E16" s="19">
        <v>1985</v>
      </c>
      <c r="F16" s="19">
        <v>1</v>
      </c>
      <c r="G16" s="19">
        <v>23</v>
      </c>
      <c r="H16" s="19">
        <v>32</v>
      </c>
      <c r="I16" s="19">
        <v>35</v>
      </c>
      <c r="J16" s="19">
        <v>32</v>
      </c>
      <c r="K16" s="19">
        <v>32</v>
      </c>
      <c r="L16" s="19">
        <v>29</v>
      </c>
      <c r="M16" s="19"/>
      <c r="N16" s="37">
        <v>27</v>
      </c>
      <c r="O16" s="92">
        <f>SUM(G16:N16)-G16</f>
        <v>187</v>
      </c>
    </row>
    <row r="17" spans="1:15" s="52" customFormat="1" ht="12.75">
      <c r="A17" s="50">
        <v>7</v>
      </c>
      <c r="B17" s="20" t="s">
        <v>159</v>
      </c>
      <c r="C17" s="20" t="s">
        <v>240</v>
      </c>
      <c r="D17" s="49"/>
      <c r="E17" s="19">
        <v>1987</v>
      </c>
      <c r="F17" s="19">
        <v>1</v>
      </c>
      <c r="G17" s="19">
        <v>16</v>
      </c>
      <c r="H17" s="19">
        <v>31</v>
      </c>
      <c r="I17" s="19">
        <v>30</v>
      </c>
      <c r="J17" s="19">
        <v>31</v>
      </c>
      <c r="K17" s="19">
        <v>25</v>
      </c>
      <c r="L17" s="19">
        <v>25</v>
      </c>
      <c r="M17" s="19">
        <v>29</v>
      </c>
      <c r="N17" s="37">
        <v>30</v>
      </c>
      <c r="O17" s="92">
        <f>SUM(G17:N17)-G17-K17</f>
        <v>176</v>
      </c>
    </row>
    <row r="18" spans="1:15" s="52" customFormat="1" ht="12.75">
      <c r="A18" s="50">
        <v>8</v>
      </c>
      <c r="B18" s="20" t="s">
        <v>105</v>
      </c>
      <c r="C18" s="20" t="s">
        <v>181</v>
      </c>
      <c r="D18" s="18"/>
      <c r="E18" s="26">
        <v>1984</v>
      </c>
      <c r="F18" s="19">
        <v>1</v>
      </c>
      <c r="G18" s="19">
        <v>35</v>
      </c>
      <c r="H18" s="19"/>
      <c r="I18" s="19"/>
      <c r="J18" s="19"/>
      <c r="K18" s="19">
        <v>31</v>
      </c>
      <c r="L18" s="19">
        <v>37</v>
      </c>
      <c r="M18" s="19">
        <v>32</v>
      </c>
      <c r="N18" s="37">
        <v>28</v>
      </c>
      <c r="O18" s="92">
        <f aca="true" t="shared" si="0" ref="O18:O58">SUM(G18:N18)</f>
        <v>163</v>
      </c>
    </row>
    <row r="19" spans="1:15" s="52" customFormat="1" ht="12.75">
      <c r="A19" s="50">
        <v>9</v>
      </c>
      <c r="B19" s="20" t="s">
        <v>265</v>
      </c>
      <c r="C19" s="20" t="s">
        <v>241</v>
      </c>
      <c r="D19" s="27"/>
      <c r="E19" s="11">
        <v>1993</v>
      </c>
      <c r="F19" s="11">
        <v>2</v>
      </c>
      <c r="G19" s="19">
        <v>25</v>
      </c>
      <c r="H19" s="19">
        <v>30</v>
      </c>
      <c r="I19" s="19"/>
      <c r="J19" s="19">
        <v>27</v>
      </c>
      <c r="K19" s="19">
        <v>22</v>
      </c>
      <c r="L19" s="19">
        <v>26</v>
      </c>
      <c r="M19" s="19">
        <v>27</v>
      </c>
      <c r="N19" s="37"/>
      <c r="O19" s="92">
        <f t="shared" si="0"/>
        <v>157</v>
      </c>
    </row>
    <row r="20" spans="1:15" s="52" customFormat="1" ht="12.75">
      <c r="A20" s="50">
        <v>10</v>
      </c>
      <c r="B20" s="20" t="s">
        <v>219</v>
      </c>
      <c r="C20" s="20" t="s">
        <v>9</v>
      </c>
      <c r="D20" s="27"/>
      <c r="E20" s="11">
        <v>1988</v>
      </c>
      <c r="F20" s="11">
        <v>2</v>
      </c>
      <c r="G20" s="19">
        <v>13</v>
      </c>
      <c r="H20" s="19">
        <v>28</v>
      </c>
      <c r="I20" s="19"/>
      <c r="J20" s="19">
        <v>26</v>
      </c>
      <c r="K20" s="19">
        <v>26</v>
      </c>
      <c r="L20" s="19"/>
      <c r="M20" s="19">
        <v>20</v>
      </c>
      <c r="N20" s="37">
        <v>16</v>
      </c>
      <c r="O20" s="92">
        <f t="shared" si="0"/>
        <v>129</v>
      </c>
    </row>
    <row r="21" spans="1:15" s="52" customFormat="1" ht="12.75">
      <c r="A21" s="50">
        <v>11</v>
      </c>
      <c r="B21" s="20" t="s">
        <v>143</v>
      </c>
      <c r="C21" s="20" t="s">
        <v>181</v>
      </c>
      <c r="D21" s="18"/>
      <c r="E21" s="26">
        <v>1980</v>
      </c>
      <c r="F21" s="26">
        <v>1</v>
      </c>
      <c r="G21" s="19">
        <v>22</v>
      </c>
      <c r="H21" s="19">
        <v>33</v>
      </c>
      <c r="I21" s="19"/>
      <c r="J21" s="19"/>
      <c r="K21" s="19">
        <v>30</v>
      </c>
      <c r="L21" s="19"/>
      <c r="M21" s="19">
        <v>17</v>
      </c>
      <c r="N21" s="37">
        <v>26</v>
      </c>
      <c r="O21" s="92">
        <f t="shared" si="0"/>
        <v>128</v>
      </c>
    </row>
    <row r="22" spans="1:15" s="52" customFormat="1" ht="12.75">
      <c r="A22" s="50">
        <v>12</v>
      </c>
      <c r="B22" s="20" t="s">
        <v>38</v>
      </c>
      <c r="C22" s="20" t="s">
        <v>5</v>
      </c>
      <c r="D22" s="18" t="s">
        <v>24</v>
      </c>
      <c r="E22" s="19">
        <v>1997</v>
      </c>
      <c r="F22" s="19" t="s">
        <v>107</v>
      </c>
      <c r="G22" s="19">
        <v>37</v>
      </c>
      <c r="H22" s="19"/>
      <c r="I22" s="19"/>
      <c r="J22" s="19"/>
      <c r="K22" s="19"/>
      <c r="L22" s="19"/>
      <c r="M22" s="19">
        <v>40</v>
      </c>
      <c r="N22" s="37">
        <v>40</v>
      </c>
      <c r="O22" s="92">
        <f t="shared" si="0"/>
        <v>117</v>
      </c>
    </row>
    <row r="23" spans="1:15" s="52" customFormat="1" ht="12.75">
      <c r="A23" s="50">
        <v>13</v>
      </c>
      <c r="B23" s="34" t="s">
        <v>102</v>
      </c>
      <c r="C23" s="34" t="s">
        <v>188</v>
      </c>
      <c r="D23" s="54"/>
      <c r="E23" s="55">
        <v>1973</v>
      </c>
      <c r="F23" s="55">
        <v>2</v>
      </c>
      <c r="G23" s="29"/>
      <c r="H23" s="29">
        <v>26</v>
      </c>
      <c r="I23" s="29">
        <v>29</v>
      </c>
      <c r="J23" s="29"/>
      <c r="K23" s="29">
        <v>21</v>
      </c>
      <c r="L23" s="29"/>
      <c r="M23" s="29">
        <v>19</v>
      </c>
      <c r="N23" s="64">
        <v>17</v>
      </c>
      <c r="O23" s="92">
        <f t="shared" si="0"/>
        <v>112</v>
      </c>
    </row>
    <row r="24" spans="1:15" s="52" customFormat="1" ht="12.75">
      <c r="A24" s="50">
        <v>14</v>
      </c>
      <c r="B24" s="12" t="s">
        <v>385</v>
      </c>
      <c r="C24" s="12" t="s">
        <v>466</v>
      </c>
      <c r="D24" s="27"/>
      <c r="E24" s="11">
        <v>1993</v>
      </c>
      <c r="F24" s="11" t="s">
        <v>107</v>
      </c>
      <c r="G24" s="19"/>
      <c r="H24" s="19"/>
      <c r="I24" s="19"/>
      <c r="J24" s="19">
        <v>35</v>
      </c>
      <c r="K24" s="19"/>
      <c r="L24" s="19"/>
      <c r="M24" s="19">
        <v>31</v>
      </c>
      <c r="N24" s="37">
        <v>31</v>
      </c>
      <c r="O24" s="92">
        <f t="shared" si="0"/>
        <v>97</v>
      </c>
    </row>
    <row r="25" spans="1:15" s="52" customFormat="1" ht="12.75">
      <c r="A25" s="50">
        <v>15</v>
      </c>
      <c r="B25" s="20" t="s">
        <v>308</v>
      </c>
      <c r="C25" s="20" t="s">
        <v>39</v>
      </c>
      <c r="D25" s="18"/>
      <c r="E25" s="26">
        <v>1995</v>
      </c>
      <c r="F25" s="19" t="s">
        <v>107</v>
      </c>
      <c r="G25" s="19"/>
      <c r="H25" s="19"/>
      <c r="I25" s="19"/>
      <c r="J25" s="19"/>
      <c r="K25" s="19"/>
      <c r="L25" s="19">
        <v>33</v>
      </c>
      <c r="M25" s="19">
        <v>28</v>
      </c>
      <c r="N25" s="37">
        <v>35</v>
      </c>
      <c r="O25" s="92">
        <f t="shared" si="0"/>
        <v>96</v>
      </c>
    </row>
    <row r="26" spans="1:15" s="52" customFormat="1" ht="12.75">
      <c r="A26" s="50">
        <v>16</v>
      </c>
      <c r="B26" s="20" t="s">
        <v>166</v>
      </c>
      <c r="C26" s="20" t="s">
        <v>39</v>
      </c>
      <c r="D26" s="49"/>
      <c r="E26" s="19">
        <v>1994</v>
      </c>
      <c r="F26" s="19" t="s">
        <v>107</v>
      </c>
      <c r="G26" s="19">
        <v>28</v>
      </c>
      <c r="H26" s="19"/>
      <c r="I26" s="19">
        <v>37</v>
      </c>
      <c r="J26" s="19"/>
      <c r="K26" s="19"/>
      <c r="L26" s="19"/>
      <c r="M26" s="19"/>
      <c r="N26" s="37">
        <v>24</v>
      </c>
      <c r="O26" s="92">
        <f t="shared" si="0"/>
        <v>89</v>
      </c>
    </row>
    <row r="27" spans="1:15" s="52" customFormat="1" ht="12.75">
      <c r="A27" s="50">
        <v>17</v>
      </c>
      <c r="B27" s="20" t="s">
        <v>34</v>
      </c>
      <c r="C27" s="20" t="s">
        <v>25</v>
      </c>
      <c r="D27" s="18" t="s">
        <v>41</v>
      </c>
      <c r="E27" s="19">
        <v>1998</v>
      </c>
      <c r="F27" s="26">
        <v>1</v>
      </c>
      <c r="G27" s="19">
        <v>21</v>
      </c>
      <c r="H27" s="19">
        <v>29</v>
      </c>
      <c r="I27" s="19"/>
      <c r="J27" s="19"/>
      <c r="K27" s="19"/>
      <c r="L27" s="19"/>
      <c r="M27" s="19">
        <v>35</v>
      </c>
      <c r="N27" s="37"/>
      <c r="O27" s="92">
        <f t="shared" si="0"/>
        <v>85</v>
      </c>
    </row>
    <row r="28" spans="1:15" s="52" customFormat="1" ht="12.75">
      <c r="A28" s="50">
        <v>18</v>
      </c>
      <c r="B28" s="17" t="s">
        <v>100</v>
      </c>
      <c r="C28" s="17" t="s">
        <v>240</v>
      </c>
      <c r="D28" s="49"/>
      <c r="E28" s="19">
        <v>1987</v>
      </c>
      <c r="F28" s="26">
        <v>1</v>
      </c>
      <c r="G28" s="19"/>
      <c r="H28" s="19">
        <v>28</v>
      </c>
      <c r="I28" s="19"/>
      <c r="J28" s="19">
        <v>28</v>
      </c>
      <c r="K28" s="19"/>
      <c r="L28" s="19"/>
      <c r="M28" s="19">
        <v>26</v>
      </c>
      <c r="N28" s="37"/>
      <c r="O28" s="92">
        <f t="shared" si="0"/>
        <v>82</v>
      </c>
    </row>
    <row r="29" spans="1:15" s="52" customFormat="1" ht="12.75">
      <c r="A29" s="50">
        <v>19</v>
      </c>
      <c r="B29" s="20" t="s">
        <v>106</v>
      </c>
      <c r="C29" s="20" t="s">
        <v>39</v>
      </c>
      <c r="D29" s="18"/>
      <c r="E29" s="26">
        <v>1971</v>
      </c>
      <c r="F29" s="26">
        <v>2</v>
      </c>
      <c r="G29" s="19"/>
      <c r="H29" s="19"/>
      <c r="I29" s="19">
        <v>28</v>
      </c>
      <c r="J29" s="19"/>
      <c r="K29" s="19">
        <v>24</v>
      </c>
      <c r="L29" s="19">
        <v>27</v>
      </c>
      <c r="M29" s="19"/>
      <c r="N29" s="37"/>
      <c r="O29" s="92">
        <f t="shared" si="0"/>
        <v>79</v>
      </c>
    </row>
    <row r="30" spans="1:15" s="52" customFormat="1" ht="12.75">
      <c r="A30" s="50">
        <v>20</v>
      </c>
      <c r="B30" s="17" t="s">
        <v>101</v>
      </c>
      <c r="C30" s="17" t="s">
        <v>181</v>
      </c>
      <c r="D30" s="49"/>
      <c r="E30" s="19">
        <v>1979</v>
      </c>
      <c r="F30" s="26">
        <v>1</v>
      </c>
      <c r="G30" s="19">
        <v>18</v>
      </c>
      <c r="H30" s="19"/>
      <c r="I30" s="19"/>
      <c r="J30" s="19"/>
      <c r="K30" s="19">
        <v>28</v>
      </c>
      <c r="L30" s="19"/>
      <c r="M30" s="19"/>
      <c r="N30" s="37">
        <v>23</v>
      </c>
      <c r="O30" s="92">
        <f t="shared" si="0"/>
        <v>69</v>
      </c>
    </row>
    <row r="31" spans="1:15" s="52" customFormat="1" ht="12.75">
      <c r="A31" s="50">
        <v>21</v>
      </c>
      <c r="B31" s="20" t="s">
        <v>266</v>
      </c>
      <c r="C31" s="20" t="s">
        <v>188</v>
      </c>
      <c r="D31" s="27"/>
      <c r="E31" s="11">
        <v>1987</v>
      </c>
      <c r="F31" s="11">
        <v>3</v>
      </c>
      <c r="G31" s="19">
        <v>7</v>
      </c>
      <c r="H31" s="19"/>
      <c r="I31" s="19"/>
      <c r="J31" s="19"/>
      <c r="K31" s="19"/>
      <c r="L31" s="19">
        <v>24</v>
      </c>
      <c r="M31" s="19">
        <v>18</v>
      </c>
      <c r="N31" s="37">
        <v>18</v>
      </c>
      <c r="O31" s="92">
        <f t="shared" si="0"/>
        <v>67</v>
      </c>
    </row>
    <row r="32" spans="1:15" s="52" customFormat="1" ht="12.75">
      <c r="A32" s="50">
        <v>22</v>
      </c>
      <c r="B32" s="17" t="s">
        <v>97</v>
      </c>
      <c r="C32" s="17" t="s">
        <v>18</v>
      </c>
      <c r="D32" s="49" t="s">
        <v>26</v>
      </c>
      <c r="E32" s="19">
        <v>1997</v>
      </c>
      <c r="F32" s="19">
        <v>1</v>
      </c>
      <c r="G32" s="19">
        <v>20</v>
      </c>
      <c r="H32" s="19">
        <v>23</v>
      </c>
      <c r="I32" s="19"/>
      <c r="J32" s="19"/>
      <c r="K32" s="19"/>
      <c r="L32" s="19"/>
      <c r="M32" s="19">
        <v>22</v>
      </c>
      <c r="N32" s="37"/>
      <c r="O32" s="92">
        <f t="shared" si="0"/>
        <v>65</v>
      </c>
    </row>
    <row r="33" spans="1:15" s="52" customFormat="1" ht="12.75">
      <c r="A33" s="50">
        <v>23</v>
      </c>
      <c r="B33" s="20" t="s">
        <v>144</v>
      </c>
      <c r="C33" s="20" t="s">
        <v>466</v>
      </c>
      <c r="D33" s="49"/>
      <c r="E33" s="19">
        <v>1972</v>
      </c>
      <c r="F33" s="19">
        <v>2</v>
      </c>
      <c r="G33" s="19"/>
      <c r="H33" s="19">
        <v>25</v>
      </c>
      <c r="I33" s="19"/>
      <c r="J33" s="19"/>
      <c r="K33" s="19"/>
      <c r="L33" s="19"/>
      <c r="M33" s="19">
        <v>21</v>
      </c>
      <c r="N33" s="37">
        <v>15</v>
      </c>
      <c r="O33" s="92">
        <f t="shared" si="0"/>
        <v>61</v>
      </c>
    </row>
    <row r="34" spans="1:15" s="52" customFormat="1" ht="12.75">
      <c r="A34" s="50">
        <v>24</v>
      </c>
      <c r="B34" s="20" t="s">
        <v>195</v>
      </c>
      <c r="C34" s="20" t="s">
        <v>352</v>
      </c>
      <c r="D34" s="49"/>
      <c r="E34" s="19">
        <v>1976</v>
      </c>
      <c r="F34" s="19">
        <v>1</v>
      </c>
      <c r="G34" s="19">
        <v>9</v>
      </c>
      <c r="H34" s="19"/>
      <c r="I34" s="19">
        <v>31</v>
      </c>
      <c r="J34" s="19"/>
      <c r="K34" s="19"/>
      <c r="L34" s="19"/>
      <c r="M34" s="19"/>
      <c r="N34" s="37">
        <v>19</v>
      </c>
      <c r="O34" s="92">
        <f t="shared" si="0"/>
        <v>59</v>
      </c>
    </row>
    <row r="35" spans="1:15" s="52" customFormat="1" ht="12.75">
      <c r="A35" s="50">
        <v>25</v>
      </c>
      <c r="B35" s="20" t="s">
        <v>50</v>
      </c>
      <c r="C35" s="20" t="s">
        <v>39</v>
      </c>
      <c r="D35" s="18"/>
      <c r="E35" s="19">
        <v>1974</v>
      </c>
      <c r="F35" s="26" t="s">
        <v>107</v>
      </c>
      <c r="G35" s="19"/>
      <c r="H35" s="19"/>
      <c r="I35" s="19"/>
      <c r="J35" s="19"/>
      <c r="K35" s="19"/>
      <c r="L35" s="19">
        <v>30</v>
      </c>
      <c r="M35" s="19">
        <v>25</v>
      </c>
      <c r="N35" s="37"/>
      <c r="O35" s="92">
        <f t="shared" si="0"/>
        <v>55</v>
      </c>
    </row>
    <row r="36" spans="1:15" s="52" customFormat="1" ht="12.75">
      <c r="A36" s="50">
        <v>26</v>
      </c>
      <c r="B36" s="12" t="s">
        <v>465</v>
      </c>
      <c r="C36" s="12" t="s">
        <v>466</v>
      </c>
      <c r="D36" s="27"/>
      <c r="E36" s="11">
        <v>1986</v>
      </c>
      <c r="F36" s="11">
        <v>2</v>
      </c>
      <c r="G36" s="19"/>
      <c r="H36" s="19"/>
      <c r="I36" s="19"/>
      <c r="J36" s="19"/>
      <c r="K36" s="19"/>
      <c r="L36" s="19"/>
      <c r="M36" s="19">
        <v>24</v>
      </c>
      <c r="N36" s="37">
        <v>22</v>
      </c>
      <c r="O36" s="92">
        <f t="shared" si="0"/>
        <v>46</v>
      </c>
    </row>
    <row r="37" spans="1:15" s="52" customFormat="1" ht="12.75">
      <c r="A37" s="50">
        <v>27</v>
      </c>
      <c r="B37" s="12" t="s">
        <v>293</v>
      </c>
      <c r="C37" s="12" t="s">
        <v>33</v>
      </c>
      <c r="D37" s="27"/>
      <c r="E37" s="11">
        <v>1980</v>
      </c>
      <c r="F37" s="11" t="s">
        <v>80</v>
      </c>
      <c r="G37" s="19">
        <v>8</v>
      </c>
      <c r="H37" s="19"/>
      <c r="I37" s="19"/>
      <c r="J37" s="19"/>
      <c r="K37" s="19">
        <v>20</v>
      </c>
      <c r="L37" s="19"/>
      <c r="M37" s="19">
        <v>15</v>
      </c>
      <c r="N37" s="37"/>
      <c r="O37" s="92">
        <f t="shared" si="0"/>
        <v>43</v>
      </c>
    </row>
    <row r="38" spans="1:15" s="52" customFormat="1" ht="12.75">
      <c r="A38" s="50">
        <v>28</v>
      </c>
      <c r="B38" s="20" t="s">
        <v>104</v>
      </c>
      <c r="C38" s="20" t="s">
        <v>39</v>
      </c>
      <c r="D38" s="18"/>
      <c r="E38" s="26">
        <v>1975</v>
      </c>
      <c r="F38" s="26" t="s">
        <v>182</v>
      </c>
      <c r="G38" s="19"/>
      <c r="H38" s="19"/>
      <c r="I38" s="19"/>
      <c r="J38" s="19"/>
      <c r="K38" s="19"/>
      <c r="L38" s="19">
        <v>40</v>
      </c>
      <c r="M38" s="19"/>
      <c r="N38" s="37"/>
      <c r="O38" s="92">
        <f t="shared" si="0"/>
        <v>40</v>
      </c>
    </row>
    <row r="39" spans="1:15" s="52" customFormat="1" ht="12.75">
      <c r="A39" s="50">
        <v>29</v>
      </c>
      <c r="B39" s="20" t="s">
        <v>278</v>
      </c>
      <c r="C39" s="20" t="s">
        <v>352</v>
      </c>
      <c r="D39" s="27"/>
      <c r="E39" s="11">
        <v>1989</v>
      </c>
      <c r="F39" s="11">
        <v>3</v>
      </c>
      <c r="G39" s="19">
        <v>17</v>
      </c>
      <c r="H39" s="19"/>
      <c r="I39" s="19"/>
      <c r="J39" s="19"/>
      <c r="K39" s="19"/>
      <c r="L39" s="19"/>
      <c r="M39" s="19"/>
      <c r="N39" s="37">
        <v>21</v>
      </c>
      <c r="O39" s="92">
        <f t="shared" si="0"/>
        <v>38</v>
      </c>
    </row>
    <row r="40" spans="1:15" s="52" customFormat="1" ht="12.75">
      <c r="A40" s="50">
        <v>30</v>
      </c>
      <c r="B40" s="12" t="s">
        <v>467</v>
      </c>
      <c r="C40" s="12" t="s">
        <v>181</v>
      </c>
      <c r="D40" s="27"/>
      <c r="E40" s="11">
        <v>1994</v>
      </c>
      <c r="F40" s="11" t="s">
        <v>80</v>
      </c>
      <c r="G40" s="19"/>
      <c r="H40" s="19"/>
      <c r="I40" s="19"/>
      <c r="J40" s="19"/>
      <c r="K40" s="19"/>
      <c r="L40" s="19"/>
      <c r="M40" s="19">
        <v>16</v>
      </c>
      <c r="N40" s="37">
        <v>20</v>
      </c>
      <c r="O40" s="92">
        <f t="shared" si="0"/>
        <v>36</v>
      </c>
    </row>
    <row r="41" spans="1:15" s="52" customFormat="1" ht="12.75">
      <c r="A41" s="50">
        <v>31</v>
      </c>
      <c r="B41" s="12" t="s">
        <v>371</v>
      </c>
      <c r="C41" s="12" t="s">
        <v>18</v>
      </c>
      <c r="D41" s="27"/>
      <c r="E41" s="11">
        <v>1993</v>
      </c>
      <c r="F41" s="11" t="s">
        <v>80</v>
      </c>
      <c r="G41" s="19"/>
      <c r="H41" s="19">
        <v>24</v>
      </c>
      <c r="I41" s="19"/>
      <c r="J41" s="19"/>
      <c r="K41" s="19"/>
      <c r="L41" s="19"/>
      <c r="M41" s="19">
        <v>12</v>
      </c>
      <c r="N41" s="37"/>
      <c r="O41" s="92">
        <f t="shared" si="0"/>
        <v>36</v>
      </c>
    </row>
    <row r="42" spans="1:15" s="52" customFormat="1" ht="12.75">
      <c r="A42" s="50">
        <v>32</v>
      </c>
      <c r="B42" s="20" t="s">
        <v>398</v>
      </c>
      <c r="C42" s="20" t="s">
        <v>39</v>
      </c>
      <c r="D42" s="27"/>
      <c r="E42" s="11">
        <v>1994</v>
      </c>
      <c r="F42" s="11" t="s">
        <v>182</v>
      </c>
      <c r="G42" s="19"/>
      <c r="H42" s="19"/>
      <c r="I42" s="19"/>
      <c r="J42" s="19"/>
      <c r="K42" s="19">
        <v>35</v>
      </c>
      <c r="L42" s="19"/>
      <c r="M42" s="19"/>
      <c r="N42" s="37"/>
      <c r="O42" s="92">
        <f t="shared" si="0"/>
        <v>35</v>
      </c>
    </row>
    <row r="43" spans="1:15" s="52" customFormat="1" ht="12.75">
      <c r="A43" s="50">
        <v>33</v>
      </c>
      <c r="B43" s="20" t="s">
        <v>348</v>
      </c>
      <c r="C43" s="20" t="s">
        <v>39</v>
      </c>
      <c r="D43" s="27"/>
      <c r="E43" s="11">
        <v>1988</v>
      </c>
      <c r="F43" s="11">
        <v>1</v>
      </c>
      <c r="G43" s="11">
        <v>32</v>
      </c>
      <c r="H43" s="19"/>
      <c r="I43" s="19"/>
      <c r="J43" s="19"/>
      <c r="K43" s="19"/>
      <c r="L43" s="19"/>
      <c r="M43" s="19"/>
      <c r="N43" s="37"/>
      <c r="O43" s="92">
        <f t="shared" si="0"/>
        <v>32</v>
      </c>
    </row>
    <row r="44" spans="1:15" s="52" customFormat="1" ht="12.75">
      <c r="A44" s="50">
        <v>34</v>
      </c>
      <c r="B44" s="20" t="s">
        <v>116</v>
      </c>
      <c r="C44" s="20" t="s">
        <v>16</v>
      </c>
      <c r="D44" s="18"/>
      <c r="E44" s="26">
        <v>1989</v>
      </c>
      <c r="F44" s="19" t="s">
        <v>107</v>
      </c>
      <c r="G44" s="19">
        <v>29</v>
      </c>
      <c r="H44" s="19"/>
      <c r="I44" s="19"/>
      <c r="J44" s="19"/>
      <c r="K44" s="19"/>
      <c r="L44" s="19"/>
      <c r="M44" s="19"/>
      <c r="N44" s="37"/>
      <c r="O44" s="92">
        <f t="shared" si="0"/>
        <v>29</v>
      </c>
    </row>
    <row r="45" spans="1:15" s="52" customFormat="1" ht="12.75">
      <c r="A45" s="50">
        <v>35</v>
      </c>
      <c r="B45" s="20" t="s">
        <v>304</v>
      </c>
      <c r="C45" s="20" t="s">
        <v>240</v>
      </c>
      <c r="D45" s="27"/>
      <c r="E45" s="11">
        <v>1987</v>
      </c>
      <c r="F45" s="11">
        <v>2</v>
      </c>
      <c r="G45" s="19">
        <v>27</v>
      </c>
      <c r="H45" s="19"/>
      <c r="I45" s="19"/>
      <c r="J45" s="19"/>
      <c r="K45" s="19"/>
      <c r="L45" s="19"/>
      <c r="M45" s="19"/>
      <c r="N45" s="37"/>
      <c r="O45" s="92">
        <f t="shared" si="0"/>
        <v>27</v>
      </c>
    </row>
    <row r="46" spans="1:15" s="52" customFormat="1" ht="12.75">
      <c r="A46" s="50">
        <v>36</v>
      </c>
      <c r="B46" s="12" t="s">
        <v>469</v>
      </c>
      <c r="C46" s="12" t="s">
        <v>466</v>
      </c>
      <c r="D46" s="27"/>
      <c r="E46" s="11">
        <v>1987</v>
      </c>
      <c r="F46" s="11" t="s">
        <v>80</v>
      </c>
      <c r="G46" s="19"/>
      <c r="H46" s="19"/>
      <c r="I46" s="19"/>
      <c r="J46" s="19"/>
      <c r="K46" s="19"/>
      <c r="L46" s="19"/>
      <c r="M46" s="19">
        <v>13</v>
      </c>
      <c r="N46" s="37">
        <v>14</v>
      </c>
      <c r="O46" s="92">
        <f t="shared" si="0"/>
        <v>27</v>
      </c>
    </row>
    <row r="47" spans="1:15" s="52" customFormat="1" ht="12.75">
      <c r="A47" s="50">
        <v>37</v>
      </c>
      <c r="B47" s="20" t="s">
        <v>264</v>
      </c>
      <c r="C47" s="20" t="s">
        <v>18</v>
      </c>
      <c r="D47" s="27" t="s">
        <v>26</v>
      </c>
      <c r="E47" s="11">
        <v>1993</v>
      </c>
      <c r="F47" s="11">
        <v>2</v>
      </c>
      <c r="G47" s="19">
        <v>26</v>
      </c>
      <c r="H47" s="19"/>
      <c r="I47" s="19"/>
      <c r="J47" s="19"/>
      <c r="K47" s="19"/>
      <c r="L47" s="19"/>
      <c r="M47" s="19"/>
      <c r="N47" s="37"/>
      <c r="O47" s="92">
        <f t="shared" si="0"/>
        <v>26</v>
      </c>
    </row>
    <row r="48" spans="1:15" s="52" customFormat="1" ht="12.75">
      <c r="A48" s="50">
        <v>38</v>
      </c>
      <c r="B48" s="17" t="s">
        <v>470</v>
      </c>
      <c r="C48" s="17" t="s">
        <v>466</v>
      </c>
      <c r="D48" s="27"/>
      <c r="E48" s="11">
        <v>1987</v>
      </c>
      <c r="F48" s="11" t="s">
        <v>80</v>
      </c>
      <c r="G48" s="19"/>
      <c r="H48" s="19"/>
      <c r="I48" s="19"/>
      <c r="J48" s="19"/>
      <c r="K48" s="19"/>
      <c r="L48" s="19"/>
      <c r="M48" s="19">
        <v>11</v>
      </c>
      <c r="N48" s="37">
        <v>13</v>
      </c>
      <c r="O48" s="92">
        <f t="shared" si="0"/>
        <v>24</v>
      </c>
    </row>
    <row r="49" spans="1:15" s="52" customFormat="1" ht="12.75">
      <c r="A49" s="50">
        <v>39</v>
      </c>
      <c r="B49" s="20" t="s">
        <v>399</v>
      </c>
      <c r="C49" s="20" t="s">
        <v>395</v>
      </c>
      <c r="D49" s="27"/>
      <c r="E49" s="11">
        <v>1977</v>
      </c>
      <c r="F49" s="11" t="s">
        <v>80</v>
      </c>
      <c r="G49" s="19"/>
      <c r="H49" s="19"/>
      <c r="I49" s="19"/>
      <c r="J49" s="19"/>
      <c r="K49" s="19">
        <v>23</v>
      </c>
      <c r="L49" s="19"/>
      <c r="M49" s="19"/>
      <c r="N49" s="37"/>
      <c r="O49" s="92">
        <f t="shared" si="0"/>
        <v>23</v>
      </c>
    </row>
    <row r="50" spans="1:15" ht="12.75">
      <c r="A50" s="50">
        <v>40</v>
      </c>
      <c r="B50" s="20" t="s">
        <v>210</v>
      </c>
      <c r="C50" s="20" t="s">
        <v>188</v>
      </c>
      <c r="D50" s="27"/>
      <c r="E50" s="11">
        <v>1989</v>
      </c>
      <c r="F50" s="11">
        <v>3</v>
      </c>
      <c r="G50" s="19">
        <v>19</v>
      </c>
      <c r="H50" s="19"/>
      <c r="I50" s="19"/>
      <c r="J50" s="19"/>
      <c r="K50" s="19"/>
      <c r="L50" s="19"/>
      <c r="M50" s="19"/>
      <c r="N50" s="37"/>
      <c r="O50" s="92">
        <f t="shared" si="0"/>
        <v>19</v>
      </c>
    </row>
    <row r="51" spans="1:15" s="52" customFormat="1" ht="12.75">
      <c r="A51" s="50">
        <v>41</v>
      </c>
      <c r="B51" s="20" t="s">
        <v>217</v>
      </c>
      <c r="C51" s="20" t="s">
        <v>218</v>
      </c>
      <c r="D51" s="27"/>
      <c r="E51" s="11">
        <v>1979</v>
      </c>
      <c r="F51" s="11" t="s">
        <v>80</v>
      </c>
      <c r="G51" s="19"/>
      <c r="H51" s="19"/>
      <c r="I51" s="19"/>
      <c r="J51" s="19"/>
      <c r="K51" s="19">
        <v>19</v>
      </c>
      <c r="L51" s="19"/>
      <c r="M51" s="19"/>
      <c r="N51" s="37"/>
      <c r="O51" s="92">
        <f t="shared" si="0"/>
        <v>19</v>
      </c>
    </row>
    <row r="52" spans="1:15" s="52" customFormat="1" ht="12.75">
      <c r="A52" s="50">
        <v>42</v>
      </c>
      <c r="B52" s="12" t="s">
        <v>349</v>
      </c>
      <c r="C52" s="12" t="s">
        <v>188</v>
      </c>
      <c r="D52" s="27"/>
      <c r="E52" s="11">
        <v>1985</v>
      </c>
      <c r="F52" s="11">
        <v>3</v>
      </c>
      <c r="G52" s="19">
        <v>15</v>
      </c>
      <c r="H52" s="19"/>
      <c r="I52" s="19"/>
      <c r="J52" s="19"/>
      <c r="K52" s="19"/>
      <c r="L52" s="19"/>
      <c r="M52" s="19"/>
      <c r="N52" s="37"/>
      <c r="O52" s="92">
        <f t="shared" si="0"/>
        <v>15</v>
      </c>
    </row>
    <row r="53" spans="1:15" s="52" customFormat="1" ht="12.75">
      <c r="A53" s="50">
        <v>43</v>
      </c>
      <c r="B53" s="12" t="s">
        <v>468</v>
      </c>
      <c r="C53" s="12" t="s">
        <v>238</v>
      </c>
      <c r="D53" s="27" t="s">
        <v>40</v>
      </c>
      <c r="E53" s="11">
        <v>1994</v>
      </c>
      <c r="F53" s="11" t="s">
        <v>80</v>
      </c>
      <c r="G53" s="19"/>
      <c r="H53" s="19"/>
      <c r="I53" s="19"/>
      <c r="J53" s="19"/>
      <c r="K53" s="19"/>
      <c r="L53" s="19"/>
      <c r="M53" s="19">
        <v>14</v>
      </c>
      <c r="N53" s="37"/>
      <c r="O53" s="92">
        <f t="shared" si="0"/>
        <v>14</v>
      </c>
    </row>
    <row r="54" spans="1:15" s="52" customFormat="1" ht="12.75">
      <c r="A54" s="50">
        <v>44</v>
      </c>
      <c r="B54" s="12" t="s">
        <v>350</v>
      </c>
      <c r="C54" s="12" t="s">
        <v>5</v>
      </c>
      <c r="D54" s="27" t="s">
        <v>24</v>
      </c>
      <c r="E54" s="11">
        <v>1998</v>
      </c>
      <c r="F54" s="11" t="s">
        <v>80</v>
      </c>
      <c r="G54" s="19">
        <v>14</v>
      </c>
      <c r="H54" s="19"/>
      <c r="I54" s="19"/>
      <c r="J54" s="19"/>
      <c r="K54" s="19"/>
      <c r="L54" s="19"/>
      <c r="M54" s="19"/>
      <c r="N54" s="37"/>
      <c r="O54" s="92">
        <f t="shared" si="0"/>
        <v>14</v>
      </c>
    </row>
    <row r="55" spans="1:15" ht="12.75">
      <c r="A55" s="50">
        <v>45</v>
      </c>
      <c r="B55" s="20" t="s">
        <v>180</v>
      </c>
      <c r="C55" s="20" t="s">
        <v>181</v>
      </c>
      <c r="D55" s="27"/>
      <c r="E55" s="11">
        <v>1987</v>
      </c>
      <c r="F55" s="11">
        <v>3</v>
      </c>
      <c r="G55" s="19">
        <v>12</v>
      </c>
      <c r="H55" s="19"/>
      <c r="I55" s="19"/>
      <c r="J55" s="19"/>
      <c r="K55" s="19"/>
      <c r="L55" s="19"/>
      <c r="M55" s="19"/>
      <c r="N55" s="37"/>
      <c r="O55" s="92">
        <f t="shared" si="0"/>
        <v>12</v>
      </c>
    </row>
    <row r="56" spans="1:15" ht="12.75">
      <c r="A56" s="50">
        <v>46</v>
      </c>
      <c r="B56" s="20" t="s">
        <v>179</v>
      </c>
      <c r="C56" s="20" t="s">
        <v>272</v>
      </c>
      <c r="D56" s="27"/>
      <c r="E56" s="11">
        <v>1978</v>
      </c>
      <c r="F56" s="11">
        <v>2</v>
      </c>
      <c r="G56" s="19">
        <v>11</v>
      </c>
      <c r="H56" s="19"/>
      <c r="I56" s="19"/>
      <c r="J56" s="19"/>
      <c r="K56" s="19"/>
      <c r="L56" s="19"/>
      <c r="M56" s="19"/>
      <c r="N56" s="37"/>
      <c r="O56" s="92">
        <f t="shared" si="0"/>
        <v>11</v>
      </c>
    </row>
    <row r="57" spans="1:15" ht="12.75">
      <c r="A57" s="50">
        <v>47</v>
      </c>
      <c r="B57" s="67" t="s">
        <v>351</v>
      </c>
      <c r="C57" s="67" t="s">
        <v>352</v>
      </c>
      <c r="D57" s="63"/>
      <c r="E57" s="30">
        <v>1988</v>
      </c>
      <c r="F57" s="30">
        <v>2</v>
      </c>
      <c r="G57" s="29">
        <v>10</v>
      </c>
      <c r="H57" s="29"/>
      <c r="I57" s="29"/>
      <c r="J57" s="29"/>
      <c r="K57" s="29"/>
      <c r="L57" s="29"/>
      <c r="M57" s="29"/>
      <c r="N57" s="64"/>
      <c r="O57" s="92">
        <f t="shared" si="0"/>
        <v>10</v>
      </c>
    </row>
    <row r="58" spans="1:15" ht="13.5" thickBot="1">
      <c r="A58" s="97">
        <v>48</v>
      </c>
      <c r="B58" s="93" t="s">
        <v>208</v>
      </c>
      <c r="C58" s="93" t="s">
        <v>5</v>
      </c>
      <c r="D58" s="82"/>
      <c r="E58" s="23">
        <v>1974</v>
      </c>
      <c r="F58" s="23" t="s">
        <v>80</v>
      </c>
      <c r="G58" s="98">
        <v>6</v>
      </c>
      <c r="H58" s="98"/>
      <c r="I58" s="98"/>
      <c r="J58" s="98"/>
      <c r="K58" s="98"/>
      <c r="L58" s="98"/>
      <c r="M58" s="98"/>
      <c r="N58" s="99"/>
      <c r="O58" s="101">
        <f t="shared" si="0"/>
        <v>6</v>
      </c>
    </row>
    <row r="59" spans="7:15" ht="12.75">
      <c r="G59" s="10"/>
      <c r="H59" s="10"/>
      <c r="I59" s="10"/>
      <c r="J59" s="10"/>
      <c r="K59" s="10"/>
      <c r="L59" s="10"/>
      <c r="M59" s="10"/>
      <c r="N59" s="10"/>
      <c r="O59" s="10"/>
    </row>
    <row r="60" spans="7:15" ht="12.75">
      <c r="G60" s="10"/>
      <c r="H60" s="10"/>
      <c r="I60" s="10"/>
      <c r="J60" s="10"/>
      <c r="K60" s="10"/>
      <c r="L60" s="10"/>
      <c r="M60" s="10"/>
      <c r="N60" s="10"/>
      <c r="O60" s="10"/>
    </row>
  </sheetData>
  <mergeCells count="12">
    <mergeCell ref="F9:F10"/>
    <mergeCell ref="A5:O5"/>
    <mergeCell ref="A7:O7"/>
    <mergeCell ref="O9:O10"/>
    <mergeCell ref="H9:J9"/>
    <mergeCell ref="K9:L9"/>
    <mergeCell ref="M9:N9"/>
    <mergeCell ref="C9:C10"/>
    <mergeCell ref="D9:D10"/>
    <mergeCell ref="E9:E10"/>
    <mergeCell ref="A9:A10"/>
    <mergeCell ref="B9:B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O12:O45 O47:O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Tokarev</cp:lastModifiedBy>
  <cp:lastPrinted>2018-01-31T05:14:07Z</cp:lastPrinted>
  <dcterms:created xsi:type="dcterms:W3CDTF">2006-02-19T04:42:06Z</dcterms:created>
  <dcterms:modified xsi:type="dcterms:W3CDTF">2018-01-31T05:14:12Z</dcterms:modified>
  <cp:category/>
  <cp:version/>
  <cp:contentType/>
  <cp:contentStatus/>
</cp:coreProperties>
</file>